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<sst xmlns="http://schemas.openxmlformats.org/spreadsheetml/2006/main" count="230" uniqueCount="121">
  <si>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</si>
  <si>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</si>
  <si>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</si>
  <si>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</si>
  <si>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</si>
  <si>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</si>
  <si>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</si>
  <si>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</si>
  <si>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</si>
  <si>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</si>
  <si>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</si>
  <si>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</si>
  <si>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</si>
  <si>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</si>
  <si>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Rincón de Romos (a)</t>
  </si>
  <si>
    <t>Del 1 de Enero al 30 de Septiembre de 2020 (b)</t>
  </si>
  <si>
    <t>PRESIDENCIA</t>
  </si>
  <si>
    <t>SECRETARIA PARTICULAR</t>
  </si>
  <si>
    <t>COORDINACION DE ASESORES</t>
  </si>
  <si>
    <t>DEPARTAMENTO DE PROYECTOS ESPECIALES</t>
  </si>
  <si>
    <t>DEPARTAMENTO DE PROYECTOS</t>
  </si>
  <si>
    <t>COORDINACION DE COMUNICACION SOCIAL Y RELACIONES PUBLICAS</t>
  </si>
  <si>
    <t>DEPARTAMENTO DE INFORMACION Y PRENSA</t>
  </si>
  <si>
    <t>DEPARTAMENTO DE SINTESIS Y ANALISIS</t>
  </si>
  <si>
    <t>DEPARTAMENTO DE FOTOGRAFIA Y VIDEO</t>
  </si>
  <si>
    <t>DEPARTAMENTO DE DISEÑO E IMAGEN</t>
  </si>
  <si>
    <t>DEPARTAMENTO DE RELACIONES PUBLICAS</t>
  </si>
  <si>
    <t>DIRECCION DE DESARROLLO INTEGRAL DE LA FAMILIA</t>
  </si>
  <si>
    <t>DEPARTAMENTO DE PROGRAMAS GUBERNAMENTALES</t>
  </si>
  <si>
    <t>DEPARTAMENTO DE PSICOLOGIA</t>
  </si>
  <si>
    <t>DEPARTAMENTO DE TRABAJADORA SOCIAL</t>
  </si>
  <si>
    <t>DEPARTAMENTO DE PROTECCION A LA FAMILIA Y DEFENSA DEL MENOR</t>
  </si>
  <si>
    <t>COORDINADORA DE GRUPOS DE LA TERCERA EDAD</t>
  </si>
  <si>
    <t>INSTANCIA INFANTIL</t>
  </si>
  <si>
    <t>DIRECCION DE CONTRALORIA MUNICIPAL</t>
  </si>
  <si>
    <t>SUBCONTRALOR</t>
  </si>
  <si>
    <t>DEPARTAMENTO DE TRANSPARENCIA</t>
  </si>
  <si>
    <t>DEPARTAMENTO DE AUDITORIAS</t>
  </si>
  <si>
    <t>DEPARTAMENTO JURIDICO OIC</t>
  </si>
  <si>
    <t>DELEGACION MUNICIPAL DE PABELLON DE HIDALGO</t>
  </si>
  <si>
    <t>DELEGACION MUNICIPAL DE PABLO ESCALERAS</t>
  </si>
  <si>
    <t>DELEGACION MUNICIPAL DE SAN JACINTO</t>
  </si>
  <si>
    <t>SECRETARIA DEL H. AYUNTAMIENTO Y DIRECCION GENERAL DE GOBIERNO</t>
  </si>
  <si>
    <t>SUBDIRECCION GENERAL DE GOBIERNO</t>
  </si>
  <si>
    <t>DEPARTAMENTO DE REGLAMENTOS Y LICENCIAS</t>
  </si>
  <si>
    <t>DEPARTAMENTO DE JUECES CALIFICADORES</t>
  </si>
  <si>
    <t>DELEGADOS Y COMISARIOS</t>
  </si>
  <si>
    <t>DEPARTAMENTO DEL ARCHIVO GENERAL</t>
  </si>
  <si>
    <t>DEPARTAMENTO DE CONTROL PATRIMONIAL</t>
  </si>
  <si>
    <t>JUNTA DE RECLUTAMIENTO</t>
  </si>
  <si>
    <t>DIRECCION JURIDICA SRIA AYUNTAMIENTO</t>
  </si>
  <si>
    <t>TESORERIA MUNICIPAL</t>
  </si>
  <si>
    <t>CONTADOR GENERAL</t>
  </si>
  <si>
    <t>DEPARTAMENTO CONTABLE DE EGRESOS</t>
  </si>
  <si>
    <t>DEPARTAMENTO CONTABLE DE INGRESOS</t>
  </si>
  <si>
    <t>DEPARTAMENTO DE CATASTRO</t>
  </si>
  <si>
    <t>DIRECCION DE PLANEACION Y DESARROLLO URBANO</t>
  </si>
  <si>
    <t>COMITE DE PLANEACION MUNICIPAL</t>
  </si>
  <si>
    <t>SUBDIRECCION DE PLANEACION Y PROGRAMACION</t>
  </si>
  <si>
    <t>DEPARTAMENTO DE INFORMACION Y PROYECTOS</t>
  </si>
  <si>
    <t>DEPARTAMENTO DE PLANES Y PROGRAMAS</t>
  </si>
  <si>
    <t>DEPARTAMENTO DE REGULARIZACION Y ORDENAMIENTO</t>
  </si>
  <si>
    <t>DEPARTAMENTO JURIDICO PLANEACION</t>
  </si>
  <si>
    <t>SUBDIRECCION DE DESARROLLO URBANO</t>
  </si>
  <si>
    <t>DEPARTAMENTO DE CONTROL URBANO</t>
  </si>
  <si>
    <t>DEPARTAMENTO DE ATENCION Y GESTION URBANA</t>
  </si>
  <si>
    <t>DEPARTAMENTO DE FRACCIONAMIENTOS</t>
  </si>
  <si>
    <t>DEPARTMENTO DE PERITOS</t>
  </si>
  <si>
    <t>DIRECCION DE OBRAS PUBLICAS MUNICIPALES</t>
  </si>
  <si>
    <t>SUBDIRECCION DE OBRAS PUBLICAS</t>
  </si>
  <si>
    <t>COMITE DE LICITACIONES</t>
  </si>
  <si>
    <t>DEPARTAMENTO DE CONSERVACION Y MANTENIMIENTO</t>
  </si>
  <si>
    <t>DEPARTAMENTO DE CONSTRUCCION Y SUPERVISION</t>
  </si>
  <si>
    <t>DEPARTAMENTO DE ANALISIS Y COSTOS UNITARIOS</t>
  </si>
  <si>
    <t>DIRECCION DE ADMINISTRACION</t>
  </si>
  <si>
    <t>DEPARTAMENTO DE RECURSOS HUMANOS</t>
  </si>
  <si>
    <t>DEPARTAMENTO DE INFORMATICA</t>
  </si>
  <si>
    <t>DEPARTAMENTO DE RECURSOS MATERIALES</t>
  </si>
  <si>
    <t>DEPARTAMENTO DE SERVICIOS GENERALES DE INTENDENCIA</t>
  </si>
  <si>
    <t>DIRECCION DESARROLLO SOCIAL Y CONCERTACION</t>
  </si>
  <si>
    <t>SUBDIRECCION DE DESARROLLO SOCIAL</t>
  </si>
  <si>
    <t>DEPARTAMENTO DE PROGRAMAS SOCIALES</t>
  </si>
  <si>
    <t>DEPARTAMENTO DE PROMOCION Y CONCERTACION SOCIAL</t>
  </si>
  <si>
    <t>DIRECCION DE DESARROLLO AGROPECUARIO</t>
  </si>
  <si>
    <t>SUBDIRECCION DE DESARROLLO AGROPECUARIO</t>
  </si>
  <si>
    <t>DEPARTAMENTO DE DESARROLLO RURAL</t>
  </si>
  <si>
    <t>DEPARTAMENTO DE FOMENTO AGROPECUARIO</t>
  </si>
  <si>
    <t>DIRECCION DE SERVICIOS PUBLICOS MUNICIPALES</t>
  </si>
  <si>
    <t>SUBDIRECCION DE SERVICIOS PUBLICOS MUNICIPALES</t>
  </si>
  <si>
    <t>DEPARTAMENTO DE ASEO PUBLICO</t>
  </si>
  <si>
    <t>DEPARTAMENTO DE ALUMBRADO PUBLICO</t>
  </si>
  <si>
    <t>DEPARTAMENTO DE PARQUES Y JARDINES</t>
  </si>
  <si>
    <t>DEPARTAMENTO DE CAZA Y MATANZA</t>
  </si>
  <si>
    <t>DEPARTAMENTO DE PANTEONES</t>
  </si>
  <si>
    <t>DIRECCION DE ECOLOGIA Y PROTECCION DEL MEDIO AMBIENTE</t>
  </si>
  <si>
    <t>SUBDIRECCION DE ECOLOGIA</t>
  </si>
  <si>
    <t>DEPARTAMENTO DE INSPECCION Y VIGILANCIA</t>
  </si>
  <si>
    <t>DEPARTAMENTO DE IMPACTO AMBIENTAL</t>
  </si>
  <si>
    <t>DEPARTAMENTO DE EDUCACION AMBIENTAL</t>
  </si>
  <si>
    <t>DIRECCION DE EDUCACION, ACCION CIVICA, CULTURA Y DEPORTES</t>
  </si>
  <si>
    <t>SUBDIRECCION DE EDUCACION</t>
  </si>
  <si>
    <t>DEPARTAMENTO DE ACCION CIVICA</t>
  </si>
  <si>
    <t>DEPARTAMENTO DE PROMOCION CULTURAL</t>
  </si>
  <si>
    <t>DEPARTAMENTO DE ACTIVIDADES DEPORTIVAS</t>
  </si>
  <si>
    <t>DIRECCION DE REGULACION SANITARIA</t>
  </si>
  <si>
    <t>DEPARTAMENTO DE CONTROL SANITARIO</t>
  </si>
  <si>
    <t>DEPARTAMENTO DE FOMENTO SANITARIO</t>
  </si>
  <si>
    <t>DEPARTAMENTO ADMINISTRATIVO</t>
  </si>
  <si>
    <t>DIRECCION DE DESARROLLO ECONOMICO Y TURISMO</t>
  </si>
  <si>
    <t>DEPARTAMENTO DE DESARROLLO EMPRESARIAL</t>
  </si>
  <si>
    <t>DEPARTAMENTO DE TURISMO</t>
  </si>
  <si>
    <t>DEPARTAMENTO DE INDUSTRIA Y COMERCIO</t>
  </si>
  <si>
    <t>VENTANILLA UNICA DE GESTION EMPRESARIAL</t>
  </si>
  <si>
    <t>SUBDIRECCION DE FONDO PRODUCTIVO MUNICIPAL</t>
  </si>
  <si>
    <t>DEPARTAMENTO DE PROMOCION Y CREDITO</t>
  </si>
  <si>
    <t>DEPARTAMENTO DE COBRANZA Y SEGUIMIENTO</t>
  </si>
  <si>
    <t>DIRECCION DE SEGURIDAD PUBLICA</t>
  </si>
  <si>
    <t>DEPARTAMENTO DE PROTECCIÓN CIVIL</t>
  </si>
  <si>
    <t>DEPARTAMENTO DE PARAMEDICOS</t>
  </si>
  <si>
    <t>INSTANCIA DE LA MUJER</t>
  </si>
  <si>
    <t>INSTANCIA DE LA JUVENTUD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</si>
</sst>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2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SUM(C10:C116)</f>
        <v>138371900</v>
      </c>
      <c r="D9" s="11">
        <f>SUM(D10:D116)</f>
        <v>16817777.459999993</v>
      </c>
      <c r="E9" s="11">
        <f>SUM(E10:E116)</f>
        <v>155189677.45999995</v>
      </c>
      <c r="F9" s="11">
        <f>SUM(F10:F116)</f>
        <v>121211402.93999997</v>
      </c>
      <c r="G9" s="11">
        <f>SUM(G10:G116)</f>
        <v>119483608.78999999</v>
      </c>
      <c r="H9" s="11">
        <f>SUM(H10:H116)</f>
        <v>33978274.519999996</v>
      </c>
    </row>
    <row r="10" spans="2:8" ht="12.75" customHeight="1">
      <c r="B10" s="7" t="s">
        <v>16</v>
      </c>
      <c r="C10" s="8">
        <v>19480000</v>
      </c>
      <c r="D10" s="8">
        <v>-1528826.49</v>
      </c>
      <c r="E10" s="8">
        <f>C10+D10</f>
        <v>17951173.51</v>
      </c>
      <c r="F10" s="8">
        <v>15653116.92</v>
      </c>
      <c r="G10" s="8">
        <v>15647959.51</v>
      </c>
      <c r="H10" s="13">
        <f>E10-F10</f>
        <v>2298056.5900000017</v>
      </c>
    </row>
    <row r="11" spans="2:8" ht="12.75">
      <c r="B11" s="7" t="s">
        <v>17</v>
      </c>
      <c r="C11" s="9">
        <v>523000</v>
      </c>
      <c r="D11" s="9">
        <v>190935.36</v>
      </c>
      <c r="E11" s="9">
        <f>C11+D11</f>
        <v>713935.36</v>
      </c>
      <c r="F11" s="9">
        <v>635270.86</v>
      </c>
      <c r="G11" s="9">
        <v>635270.86</v>
      </c>
      <c r="H11" s="13">
        <f>E11-F11</f>
        <v>78664.5</v>
      </c>
    </row>
    <row r="12" spans="2:8" ht="12.75">
      <c r="B12" s="7" t="s">
        <v>18</v>
      </c>
      <c r="C12" s="9">
        <v>970000</v>
      </c>
      <c r="D12" s="9">
        <v>204030.6</v>
      </c>
      <c r="E12" s="9">
        <f>C12+D12</f>
        <v>1174030.6</v>
      </c>
      <c r="F12" s="9">
        <v>987618.43</v>
      </c>
      <c r="G12" s="9">
        <v>987618.43</v>
      </c>
      <c r="H12" s="13">
        <f>E12-F12</f>
        <v>186412.17000000004</v>
      </c>
    </row>
    <row r="13" spans="2:8" ht="12.75">
      <c r="B13" s="7" t="s">
        <v>19</v>
      </c>
      <c r="C13" s="9">
        <v>197000</v>
      </c>
      <c r="D13" s="9">
        <v>-98444.3</v>
      </c>
      <c r="E13" s="9">
        <f>C13+D13</f>
        <v>98555.7</v>
      </c>
      <c r="F13" s="9">
        <v>94555.7</v>
      </c>
      <c r="G13" s="9">
        <v>94555.7</v>
      </c>
      <c r="H13" s="13">
        <f>E13-F13</f>
        <v>4000</v>
      </c>
    </row>
    <row r="14" spans="2:8" ht="12.75">
      <c r="B14" s="7" t="s">
        <v>20</v>
      </c>
      <c r="C14" s="9">
        <v>139000</v>
      </c>
      <c r="D14" s="9">
        <v>-124000</v>
      </c>
      <c r="E14" s="9">
        <f>C14+D14</f>
        <v>15000</v>
      </c>
      <c r="F14" s="9">
        <v>13533.93</v>
      </c>
      <c r="G14" s="9">
        <v>13533.93</v>
      </c>
      <c r="H14" s="13">
        <f>E14-F14</f>
        <v>1466.0699999999997</v>
      </c>
    </row>
    <row r="15" spans="2:8" ht="25.5">
      <c r="B15" s="7" t="s">
        <v>21</v>
      </c>
      <c r="C15" s="9">
        <v>678000</v>
      </c>
      <c r="D15" s="9">
        <v>-34576.19</v>
      </c>
      <c r="E15" s="9">
        <f>C15+D15</f>
        <v>643423.81</v>
      </c>
      <c r="F15" s="9">
        <v>430810.49</v>
      </c>
      <c r="G15" s="9">
        <v>420508.96</v>
      </c>
      <c r="H15" s="13">
        <f>E15-F15</f>
        <v>212613.32000000007</v>
      </c>
    </row>
    <row r="16" spans="2:8" ht="12.75">
      <c r="B16" s="7" t="s">
        <v>22</v>
      </c>
      <c r="C16" s="9">
        <v>128000</v>
      </c>
      <c r="D16" s="9">
        <v>6041.73</v>
      </c>
      <c r="E16" s="9">
        <f>C16+D16</f>
        <v>134041.73</v>
      </c>
      <c r="F16" s="9">
        <v>75881.6</v>
      </c>
      <c r="G16" s="9">
        <v>75881.6</v>
      </c>
      <c r="H16" s="13">
        <f>E16-F16</f>
        <v>58160.130000000005</v>
      </c>
    </row>
    <row r="17" spans="2:8" ht="12.75">
      <c r="B17" s="7" t="s">
        <v>23</v>
      </c>
      <c r="C17" s="9">
        <v>128000</v>
      </c>
      <c r="D17" s="9">
        <v>-20512.8</v>
      </c>
      <c r="E17" s="9">
        <f>C17+D17</f>
        <v>107487.2</v>
      </c>
      <c r="F17" s="9">
        <v>63105</v>
      </c>
      <c r="G17" s="9">
        <v>63105</v>
      </c>
      <c r="H17" s="13">
        <f>E17-F17</f>
        <v>44382.2</v>
      </c>
    </row>
    <row r="18" spans="2:8" ht="12.75">
      <c r="B18" s="6" t="s">
        <v>24</v>
      </c>
      <c r="C18" s="9">
        <v>149000</v>
      </c>
      <c r="D18" s="9">
        <v>14842.99</v>
      </c>
      <c r="E18" s="9">
        <f>C18+D18</f>
        <v>163842.99</v>
      </c>
      <c r="F18" s="9">
        <v>128662.27</v>
      </c>
      <c r="G18" s="9">
        <v>128662.27</v>
      </c>
      <c r="H18" s="9">
        <f>E18-F18</f>
        <v>35180.71999999999</v>
      </c>
    </row>
    <row r="19" spans="2:8" ht="12.75">
      <c r="B19" s="6" t="s">
        <v>25</v>
      </c>
      <c r="C19" s="9">
        <v>127000</v>
      </c>
      <c r="D19" s="9">
        <v>23500</v>
      </c>
      <c r="E19" s="9">
        <f>C19+D19</f>
        <v>150500</v>
      </c>
      <c r="F19" s="9">
        <v>85100</v>
      </c>
      <c r="G19" s="9">
        <v>85100</v>
      </c>
      <c r="H19" s="9">
        <f>E19-F19</f>
        <v>65400</v>
      </c>
    </row>
    <row r="20" spans="2:8" ht="12.75">
      <c r="B20" s="6" t="s">
        <v>26</v>
      </c>
      <c r="C20" s="9">
        <v>139000</v>
      </c>
      <c r="D20" s="9">
        <v>-37023.54</v>
      </c>
      <c r="E20" s="9">
        <f>C20+D20</f>
        <v>101976.45999999999</v>
      </c>
      <c r="F20" s="9">
        <v>60531.71</v>
      </c>
      <c r="G20" s="9">
        <v>60531.71</v>
      </c>
      <c r="H20" s="9">
        <f>E20-F20</f>
        <v>41444.74999999999</v>
      </c>
    </row>
    <row r="21" spans="2:8" ht="25.5">
      <c r="B21" s="6" t="s">
        <v>27</v>
      </c>
      <c r="C21" s="9">
        <v>2543000</v>
      </c>
      <c r="D21" s="9">
        <v>192023.13</v>
      </c>
      <c r="E21" s="9">
        <f>C21+D21</f>
        <v>2735023.13</v>
      </c>
      <c r="F21" s="9">
        <v>2339410.94</v>
      </c>
      <c r="G21" s="9">
        <v>2324110.94</v>
      </c>
      <c r="H21" s="9">
        <f>E21-F21</f>
        <v>395612.18999999994</v>
      </c>
    </row>
    <row r="22" spans="2:8" ht="25.5">
      <c r="B22" s="6" t="s">
        <v>28</v>
      </c>
      <c r="C22" s="9">
        <v>256000</v>
      </c>
      <c r="D22" s="9">
        <v>-169441.4</v>
      </c>
      <c r="E22" s="9">
        <f>C22+D22</f>
        <v>86558.6</v>
      </c>
      <c r="F22" s="9">
        <v>92547.01</v>
      </c>
      <c r="G22" s="9">
        <v>92547.01</v>
      </c>
      <c r="H22" s="9">
        <f>E22-F22</f>
        <v>-5988.409999999989</v>
      </c>
    </row>
    <row r="23" spans="2:8" ht="12.75">
      <c r="B23" s="6" t="s">
        <v>29</v>
      </c>
      <c r="C23" s="9">
        <v>256000</v>
      </c>
      <c r="D23" s="9">
        <v>-250000</v>
      </c>
      <c r="E23" s="9">
        <f>C23+D23</f>
        <v>6000</v>
      </c>
      <c r="F23" s="9">
        <v>0</v>
      </c>
      <c r="G23" s="9">
        <v>0</v>
      </c>
      <c r="H23" s="9">
        <f>E23-F23</f>
        <v>6000</v>
      </c>
    </row>
    <row r="24" spans="2:8" ht="12.75">
      <c r="B24" s="6" t="s">
        <v>30</v>
      </c>
      <c r="C24" s="9">
        <v>256000</v>
      </c>
      <c r="D24" s="9">
        <v>-67132.92</v>
      </c>
      <c r="E24" s="9">
        <f>C24+D24</f>
        <v>188867.08000000002</v>
      </c>
      <c r="F24" s="9">
        <v>156843.76</v>
      </c>
      <c r="G24" s="9">
        <v>156843.76</v>
      </c>
      <c r="H24" s="9">
        <f>E24-F24</f>
        <v>32023.320000000007</v>
      </c>
    </row>
    <row r="25" spans="2:8" ht="25.5">
      <c r="B25" s="6" t="s">
        <v>31</v>
      </c>
      <c r="C25" s="9">
        <v>266000</v>
      </c>
      <c r="D25" s="9">
        <v>-76514.99</v>
      </c>
      <c r="E25" s="9">
        <f>C25+D25</f>
        <v>189485.01</v>
      </c>
      <c r="F25" s="9">
        <v>150787.01</v>
      </c>
      <c r="G25" s="9">
        <v>150787.01</v>
      </c>
      <c r="H25" s="9">
        <f>E25-F25</f>
        <v>38698</v>
      </c>
    </row>
    <row r="26" spans="2:8" ht="25.5">
      <c r="B26" s="6" t="s">
        <v>32</v>
      </c>
      <c r="C26" s="9">
        <v>777000</v>
      </c>
      <c r="D26" s="9">
        <v>-41896.67</v>
      </c>
      <c r="E26" s="9">
        <f>C26+D26</f>
        <v>735103.33</v>
      </c>
      <c r="F26" s="9">
        <v>386323.06</v>
      </c>
      <c r="G26" s="9">
        <v>386323.06</v>
      </c>
      <c r="H26" s="9">
        <f>E26-F26</f>
        <v>348780.26999999996</v>
      </c>
    </row>
    <row r="27" spans="2:8" ht="12.75">
      <c r="B27" s="6" t="s">
        <v>33</v>
      </c>
      <c r="C27" s="9">
        <v>1766000</v>
      </c>
      <c r="D27" s="9">
        <v>244572.32</v>
      </c>
      <c r="E27" s="9">
        <f>C27+D27</f>
        <v>2010572.32</v>
      </c>
      <c r="F27" s="9">
        <v>1888406.73</v>
      </c>
      <c r="G27" s="9">
        <v>1876134.3</v>
      </c>
      <c r="H27" s="9">
        <f>E27-F27</f>
        <v>122165.59000000008</v>
      </c>
    </row>
    <row r="28" spans="2:8" ht="12.75">
      <c r="B28" s="6" t="s">
        <v>34</v>
      </c>
      <c r="C28" s="9">
        <v>505000</v>
      </c>
      <c r="D28" s="9">
        <v>495499.97</v>
      </c>
      <c r="E28" s="9">
        <f>C28+D28</f>
        <v>1000499.97</v>
      </c>
      <c r="F28" s="9">
        <v>755998.89</v>
      </c>
      <c r="G28" s="9">
        <v>755998.89</v>
      </c>
      <c r="H28" s="9">
        <f>E28-F28</f>
        <v>244501.07999999996</v>
      </c>
    </row>
    <row r="29" spans="2:8" ht="12.75">
      <c r="B29" s="6" t="s">
        <v>35</v>
      </c>
      <c r="C29" s="9">
        <v>268000</v>
      </c>
      <c r="D29" s="9">
        <v>64520</v>
      </c>
      <c r="E29" s="9">
        <f>C29+D29</f>
        <v>332520</v>
      </c>
      <c r="F29" s="9">
        <v>202129.87</v>
      </c>
      <c r="G29" s="9">
        <v>201376.28</v>
      </c>
      <c r="H29" s="9">
        <f>E29-F29</f>
        <v>130390.13</v>
      </c>
    </row>
    <row r="30" spans="2:8" ht="12.75">
      <c r="B30" s="6" t="s">
        <v>36</v>
      </c>
      <c r="C30" s="9">
        <v>258000</v>
      </c>
      <c r="D30" s="9">
        <v>-148391.41</v>
      </c>
      <c r="E30" s="9">
        <f>C30+D30</f>
        <v>109608.59</v>
      </c>
      <c r="F30" s="9">
        <v>103517.06</v>
      </c>
      <c r="G30" s="9">
        <v>103517.06</v>
      </c>
      <c r="H30" s="9">
        <f>E30-F30</f>
        <v>6091.529999999999</v>
      </c>
    </row>
    <row r="31" spans="2:8" ht="12.75">
      <c r="B31" s="6" t="s">
        <v>37</v>
      </c>
      <c r="C31" s="9">
        <v>258000</v>
      </c>
      <c r="D31" s="9">
        <v>2280.8</v>
      </c>
      <c r="E31" s="9">
        <f>C31+D31</f>
        <v>260280.8</v>
      </c>
      <c r="F31" s="9">
        <v>170377.2</v>
      </c>
      <c r="G31" s="9">
        <v>170377.2</v>
      </c>
      <c r="H31" s="9">
        <f>E31-F31</f>
        <v>89903.59999999998</v>
      </c>
    </row>
    <row r="32" spans="2:8" ht="12.75">
      <c r="B32" s="6" t="s">
        <v>38</v>
      </c>
      <c r="C32" s="9">
        <v>4358000</v>
      </c>
      <c r="D32" s="9">
        <v>-3985497.8</v>
      </c>
      <c r="E32" s="9">
        <f>C32+D32</f>
        <v>372502.2000000002</v>
      </c>
      <c r="F32" s="9">
        <v>408973.59</v>
      </c>
      <c r="G32" s="9">
        <v>408973.59</v>
      </c>
      <c r="H32" s="9">
        <f>E32-F32</f>
        <v>-36471.38999999984</v>
      </c>
    </row>
    <row r="33" spans="2:8" ht="25.5">
      <c r="B33" s="6" t="s">
        <v>39</v>
      </c>
      <c r="C33" s="9">
        <v>651500</v>
      </c>
      <c r="D33" s="9">
        <v>32112.08</v>
      </c>
      <c r="E33" s="9">
        <f>C33+D33</f>
        <v>683612.08</v>
      </c>
      <c r="F33" s="9">
        <v>380918.51</v>
      </c>
      <c r="G33" s="9">
        <v>379359.2</v>
      </c>
      <c r="H33" s="9">
        <f>E33-F33</f>
        <v>302693.56999999995</v>
      </c>
    </row>
    <row r="34" spans="2:8" ht="12.75">
      <c r="B34" s="6" t="s">
        <v>40</v>
      </c>
      <c r="C34" s="9">
        <v>545000</v>
      </c>
      <c r="D34" s="9">
        <v>168362.49</v>
      </c>
      <c r="E34" s="9">
        <f>C34+D34</f>
        <v>713362.49</v>
      </c>
      <c r="F34" s="9">
        <v>529619.03</v>
      </c>
      <c r="G34" s="9">
        <v>505543.31</v>
      </c>
      <c r="H34" s="9">
        <f>E34-F34</f>
        <v>183743.45999999996</v>
      </c>
    </row>
    <row r="35" spans="2:8" ht="12.75">
      <c r="B35" s="6" t="s">
        <v>41</v>
      </c>
      <c r="C35" s="9">
        <v>444000</v>
      </c>
      <c r="D35" s="9">
        <v>164804.72</v>
      </c>
      <c r="E35" s="9">
        <f>C35+D35</f>
        <v>608804.72</v>
      </c>
      <c r="F35" s="9">
        <v>504528.2</v>
      </c>
      <c r="G35" s="9">
        <v>504528.2</v>
      </c>
      <c r="H35" s="9">
        <f>E35-F35</f>
        <v>104276.51999999996</v>
      </c>
    </row>
    <row r="36" spans="2:8" ht="25.5">
      <c r="B36" s="6" t="s">
        <v>42</v>
      </c>
      <c r="C36" s="9">
        <v>7849600</v>
      </c>
      <c r="D36" s="9">
        <v>3712681.91</v>
      </c>
      <c r="E36" s="9">
        <f>C36+D36</f>
        <v>11562281.91</v>
      </c>
      <c r="F36" s="9">
        <v>10244861.65</v>
      </c>
      <c r="G36" s="9">
        <v>10083750.91</v>
      </c>
      <c r="H36" s="9">
        <f>E36-F36</f>
        <v>1317420.2599999998</v>
      </c>
    </row>
    <row r="37" spans="2:8" ht="12.75">
      <c r="B37" s="6" t="s">
        <v>43</v>
      </c>
      <c r="C37" s="9">
        <v>441100</v>
      </c>
      <c r="D37" s="9">
        <v>-182600</v>
      </c>
      <c r="E37" s="9">
        <f>C37+D37</f>
        <v>258500</v>
      </c>
      <c r="F37" s="9">
        <v>254268.8</v>
      </c>
      <c r="G37" s="9">
        <v>254268.8</v>
      </c>
      <c r="H37" s="9">
        <f>E37-F37</f>
        <v>4231.200000000012</v>
      </c>
    </row>
    <row r="38" spans="2:8" ht="25.5">
      <c r="B38" s="6" t="s">
        <v>44</v>
      </c>
      <c r="C38" s="9">
        <v>699000</v>
      </c>
      <c r="D38" s="9">
        <v>225380.67</v>
      </c>
      <c r="E38" s="9">
        <f>C38+D38</f>
        <v>924380.67</v>
      </c>
      <c r="F38" s="9">
        <v>577355.16</v>
      </c>
      <c r="G38" s="9">
        <v>575800.76</v>
      </c>
      <c r="H38" s="9">
        <f>E38-F38</f>
        <v>347025.51</v>
      </c>
    </row>
    <row r="39" spans="2:8" ht="12.75">
      <c r="B39" s="6" t="s">
        <v>45</v>
      </c>
      <c r="C39" s="9">
        <v>265000</v>
      </c>
      <c r="D39" s="9">
        <v>208180.01</v>
      </c>
      <c r="E39" s="9">
        <f>C39+D39</f>
        <v>473180.01</v>
      </c>
      <c r="F39" s="9">
        <v>253252.67</v>
      </c>
      <c r="G39" s="9">
        <v>250758</v>
      </c>
      <c r="H39" s="9">
        <f>E39-F39</f>
        <v>219927.34</v>
      </c>
    </row>
    <row r="40" spans="2:8" ht="12.75">
      <c r="B40" s="6" t="s">
        <v>46</v>
      </c>
      <c r="C40" s="9">
        <v>596250</v>
      </c>
      <c r="D40" s="9">
        <v>258038</v>
      </c>
      <c r="E40" s="9">
        <f>C40+D40</f>
        <v>854288</v>
      </c>
      <c r="F40" s="9">
        <v>765251.17</v>
      </c>
      <c r="G40" s="9">
        <v>765251.17</v>
      </c>
      <c r="H40" s="9">
        <f>E40-F40</f>
        <v>89036.82999999996</v>
      </c>
    </row>
    <row r="41" spans="2:8" ht="12.75">
      <c r="B41" s="6" t="s">
        <v>47</v>
      </c>
      <c r="C41" s="9">
        <v>249500</v>
      </c>
      <c r="D41" s="9">
        <v>-208000</v>
      </c>
      <c r="E41" s="9">
        <f>C41+D41</f>
        <v>41500</v>
      </c>
      <c r="F41" s="9">
        <v>0</v>
      </c>
      <c r="G41" s="9">
        <v>0</v>
      </c>
      <c r="H41" s="9">
        <f>E41-F41</f>
        <v>41500</v>
      </c>
    </row>
    <row r="42" spans="2:8" ht="12.75">
      <c r="B42" s="6" t="s">
        <v>48</v>
      </c>
      <c r="C42" s="9">
        <v>241250</v>
      </c>
      <c r="D42" s="9">
        <v>-137704.13</v>
      </c>
      <c r="E42" s="9">
        <f>C42+D42</f>
        <v>103545.87</v>
      </c>
      <c r="F42" s="9">
        <v>83295.28</v>
      </c>
      <c r="G42" s="9">
        <v>83295.28</v>
      </c>
      <c r="H42" s="9">
        <f>E42-F42</f>
        <v>20250.589999999997</v>
      </c>
    </row>
    <row r="43" spans="2:8" ht="12.75">
      <c r="B43" s="6" t="s">
        <v>49</v>
      </c>
      <c r="C43" s="9">
        <v>250000</v>
      </c>
      <c r="D43" s="9">
        <v>-250000</v>
      </c>
      <c r="E43" s="9">
        <f>C43+D43</f>
        <v>0</v>
      </c>
      <c r="F43" s="9">
        <v>0</v>
      </c>
      <c r="G43" s="9">
        <v>0</v>
      </c>
      <c r="H43" s="9">
        <f>E43-F43</f>
        <v>0</v>
      </c>
    </row>
    <row r="44" spans="2:8" ht="12.75">
      <c r="B44" s="6" t="s">
        <v>50</v>
      </c>
      <c r="C44" s="9">
        <v>0</v>
      </c>
      <c r="D44" s="9">
        <v>4679984.76</v>
      </c>
      <c r="E44" s="9">
        <f>C44+D44</f>
        <v>4679984.76</v>
      </c>
      <c r="F44" s="9">
        <v>560609.16</v>
      </c>
      <c r="G44" s="9">
        <v>556447.09</v>
      </c>
      <c r="H44" s="9">
        <f>E44-F44</f>
        <v>4119375.5999999996</v>
      </c>
    </row>
    <row r="45" spans="2:8" ht="12.75">
      <c r="B45" s="6" t="s">
        <v>51</v>
      </c>
      <c r="C45" s="9">
        <v>1431000</v>
      </c>
      <c r="D45" s="9">
        <v>-202465.06</v>
      </c>
      <c r="E45" s="9">
        <f>C45+D45</f>
        <v>1228534.94</v>
      </c>
      <c r="F45" s="9">
        <v>1260265.91</v>
      </c>
      <c r="G45" s="9">
        <v>1254123.2</v>
      </c>
      <c r="H45" s="9">
        <f>E45-F45</f>
        <v>-31730.969999999972</v>
      </c>
    </row>
    <row r="46" spans="2:8" ht="12.75">
      <c r="B46" s="6" t="s">
        <v>52</v>
      </c>
      <c r="C46" s="9">
        <v>272500</v>
      </c>
      <c r="D46" s="9">
        <v>72363</v>
      </c>
      <c r="E46" s="9">
        <f>C46+D46</f>
        <v>344863</v>
      </c>
      <c r="F46" s="9">
        <v>278471.83</v>
      </c>
      <c r="G46" s="9">
        <v>278471.83</v>
      </c>
      <c r="H46" s="9">
        <f>E46-F46</f>
        <v>66391.16999999998</v>
      </c>
    </row>
    <row r="47" spans="2:8" ht="12.75">
      <c r="B47" s="6" t="s">
        <v>53</v>
      </c>
      <c r="C47" s="9">
        <v>795000</v>
      </c>
      <c r="D47" s="9">
        <v>306273.81</v>
      </c>
      <c r="E47" s="9">
        <f>C47+D47</f>
        <v>1101273.81</v>
      </c>
      <c r="F47" s="9">
        <v>684045.38</v>
      </c>
      <c r="G47" s="9">
        <v>679420.95</v>
      </c>
      <c r="H47" s="9">
        <f>E47-F47</f>
        <v>417228.43000000005</v>
      </c>
    </row>
    <row r="48" spans="2:8" ht="12.75">
      <c r="B48" s="6" t="s">
        <v>54</v>
      </c>
      <c r="C48" s="9">
        <v>293500</v>
      </c>
      <c r="D48" s="9">
        <v>390741.62</v>
      </c>
      <c r="E48" s="9">
        <f>C48+D48</f>
        <v>684241.62</v>
      </c>
      <c r="F48" s="9">
        <v>607087.94</v>
      </c>
      <c r="G48" s="9">
        <v>601293.29</v>
      </c>
      <c r="H48" s="9">
        <f>E48-F48</f>
        <v>77153.68000000005</v>
      </c>
    </row>
    <row r="49" spans="2:8" ht="12.75">
      <c r="B49" s="6" t="s">
        <v>55</v>
      </c>
      <c r="C49" s="9">
        <v>748000</v>
      </c>
      <c r="D49" s="9">
        <v>250607.72</v>
      </c>
      <c r="E49" s="9">
        <f>C49+D49</f>
        <v>998607.72</v>
      </c>
      <c r="F49" s="9">
        <v>470905.88</v>
      </c>
      <c r="G49" s="9">
        <v>470905.88</v>
      </c>
      <c r="H49" s="9">
        <f>E49-F49</f>
        <v>527701.84</v>
      </c>
    </row>
    <row r="50" spans="2:8" ht="25.5">
      <c r="B50" s="6" t="s">
        <v>56</v>
      </c>
      <c r="C50" s="9">
        <v>791500</v>
      </c>
      <c r="D50" s="9">
        <v>608529.68</v>
      </c>
      <c r="E50" s="9">
        <f>C50+D50</f>
        <v>1400029.6800000002</v>
      </c>
      <c r="F50" s="9">
        <v>1462191.22</v>
      </c>
      <c r="G50" s="9">
        <v>1458591.3</v>
      </c>
      <c r="H50" s="9">
        <f>E50-F50</f>
        <v>-62161.539999999804</v>
      </c>
    </row>
    <row r="51" spans="2:8" ht="12.75">
      <c r="B51" s="6" t="s">
        <v>57</v>
      </c>
      <c r="C51" s="9">
        <v>257000</v>
      </c>
      <c r="D51" s="9">
        <v>-253000</v>
      </c>
      <c r="E51" s="9">
        <f>C51+D51</f>
        <v>4000</v>
      </c>
      <c r="F51" s="9">
        <v>1067.43</v>
      </c>
      <c r="G51" s="9">
        <v>261</v>
      </c>
      <c r="H51" s="9">
        <f>E51-F51</f>
        <v>2932.5699999999997</v>
      </c>
    </row>
    <row r="52" spans="2:8" ht="25.5">
      <c r="B52" s="6" t="s">
        <v>58</v>
      </c>
      <c r="C52" s="9">
        <v>257000</v>
      </c>
      <c r="D52" s="9">
        <v>228227.54</v>
      </c>
      <c r="E52" s="9">
        <f>C52+D52</f>
        <v>485227.54000000004</v>
      </c>
      <c r="F52" s="9">
        <v>303763.76</v>
      </c>
      <c r="G52" s="9">
        <v>303763.76</v>
      </c>
      <c r="H52" s="9">
        <f>E52-F52</f>
        <v>181463.78000000003</v>
      </c>
    </row>
    <row r="53" spans="2:8" ht="25.5">
      <c r="B53" s="6" t="s">
        <v>59</v>
      </c>
      <c r="C53" s="9">
        <v>257000</v>
      </c>
      <c r="D53" s="9">
        <v>-242900</v>
      </c>
      <c r="E53" s="9">
        <f>C53+D53</f>
        <v>14100</v>
      </c>
      <c r="F53" s="9">
        <v>5908.56</v>
      </c>
      <c r="G53" s="9">
        <v>5402.8</v>
      </c>
      <c r="H53" s="9">
        <f>E53-F53</f>
        <v>8191.44</v>
      </c>
    </row>
    <row r="54" spans="2:8" ht="12.75">
      <c r="B54" s="6" t="s">
        <v>60</v>
      </c>
      <c r="C54" s="9">
        <v>257000</v>
      </c>
      <c r="D54" s="9">
        <v>-156100</v>
      </c>
      <c r="E54" s="9">
        <f>C54+D54</f>
        <v>100900</v>
      </c>
      <c r="F54" s="9">
        <v>40990</v>
      </c>
      <c r="G54" s="9">
        <v>40990</v>
      </c>
      <c r="H54" s="9">
        <f>E54-F54</f>
        <v>59910</v>
      </c>
    </row>
    <row r="55" spans="2:8" ht="25.5">
      <c r="B55" s="6" t="s">
        <v>61</v>
      </c>
      <c r="C55" s="9">
        <v>257000</v>
      </c>
      <c r="D55" s="9">
        <v>-183407.04</v>
      </c>
      <c r="E55" s="9">
        <f>C55+D55</f>
        <v>73592.95999999999</v>
      </c>
      <c r="F55" s="9">
        <v>66592.96</v>
      </c>
      <c r="G55" s="9">
        <v>66592.96</v>
      </c>
      <c r="H55" s="9">
        <f>E55-F55</f>
        <v>6999.999999999985</v>
      </c>
    </row>
    <row r="56" spans="2:8" ht="12.75">
      <c r="B56" s="6" t="s">
        <v>62</v>
      </c>
      <c r="C56" s="9">
        <v>340000</v>
      </c>
      <c r="D56" s="9">
        <v>-283586</v>
      </c>
      <c r="E56" s="9">
        <f>C56+D56</f>
        <v>56414</v>
      </c>
      <c r="F56" s="9">
        <v>54592.23</v>
      </c>
      <c r="G56" s="9">
        <v>54592.23</v>
      </c>
      <c r="H56" s="9">
        <f>E56-F56</f>
        <v>1821.7699999999968</v>
      </c>
    </row>
    <row r="57" spans="2:8" ht="12.75">
      <c r="B57" s="6" t="s">
        <v>63</v>
      </c>
      <c r="C57" s="9">
        <v>319000</v>
      </c>
      <c r="D57" s="9">
        <v>-105498.04</v>
      </c>
      <c r="E57" s="9">
        <f>C57+D57</f>
        <v>213501.96000000002</v>
      </c>
      <c r="F57" s="9">
        <v>267500.98</v>
      </c>
      <c r="G57" s="9">
        <v>267500.98</v>
      </c>
      <c r="H57" s="9">
        <f>E57-F57</f>
        <v>-53999.01999999996</v>
      </c>
    </row>
    <row r="58" spans="2:8" ht="12.75">
      <c r="B58" s="6" t="s">
        <v>64</v>
      </c>
      <c r="C58" s="9">
        <v>319000</v>
      </c>
      <c r="D58" s="9">
        <v>-89224.74</v>
      </c>
      <c r="E58" s="9">
        <f>C58+D58</f>
        <v>229775.26</v>
      </c>
      <c r="F58" s="9">
        <v>213848.26</v>
      </c>
      <c r="G58" s="9">
        <v>213848.26</v>
      </c>
      <c r="H58" s="9">
        <f>E58-F58</f>
        <v>15927</v>
      </c>
    </row>
    <row r="59" spans="2:8" ht="25.5">
      <c r="B59" s="6" t="s">
        <v>65</v>
      </c>
      <c r="C59" s="9">
        <v>311000</v>
      </c>
      <c r="D59" s="9">
        <v>-298000</v>
      </c>
      <c r="E59" s="9">
        <f>C59+D59</f>
        <v>13000</v>
      </c>
      <c r="F59" s="9">
        <v>4794.39</v>
      </c>
      <c r="G59" s="9">
        <v>3512.49</v>
      </c>
      <c r="H59" s="9">
        <f>E59-F59</f>
        <v>8205.61</v>
      </c>
    </row>
    <row r="60" spans="2:8" ht="12.75">
      <c r="B60" s="6" t="s">
        <v>66</v>
      </c>
      <c r="C60" s="9">
        <v>269000</v>
      </c>
      <c r="D60" s="9">
        <v>-265000</v>
      </c>
      <c r="E60" s="9">
        <f>C60+D60</f>
        <v>4000</v>
      </c>
      <c r="F60" s="9">
        <v>0</v>
      </c>
      <c r="G60" s="9">
        <v>0</v>
      </c>
      <c r="H60" s="9">
        <f>E60-F60</f>
        <v>4000</v>
      </c>
    </row>
    <row r="61" spans="2:8" ht="12.75">
      <c r="B61" s="6" t="s">
        <v>67</v>
      </c>
      <c r="C61" s="9">
        <v>319000</v>
      </c>
      <c r="D61" s="9">
        <v>-319000</v>
      </c>
      <c r="E61" s="9">
        <f>C61+D61</f>
        <v>0</v>
      </c>
      <c r="F61" s="9">
        <v>0</v>
      </c>
      <c r="G61" s="9">
        <v>0</v>
      </c>
      <c r="H61" s="9">
        <f>E61-F61</f>
        <v>0</v>
      </c>
    </row>
    <row r="62" spans="2:8" ht="12.75">
      <c r="B62" s="6" t="s">
        <v>68</v>
      </c>
      <c r="C62" s="9">
        <v>5271500</v>
      </c>
      <c r="D62" s="9">
        <v>-3560066.24</v>
      </c>
      <c r="E62" s="9">
        <f>C62+D62</f>
        <v>1711433.7599999998</v>
      </c>
      <c r="F62" s="9">
        <v>1155947.49</v>
      </c>
      <c r="G62" s="9">
        <v>1145430.36</v>
      </c>
      <c r="H62" s="9">
        <f>E62-F62</f>
        <v>555486.2699999998</v>
      </c>
    </row>
    <row r="63" spans="2:8" ht="12.75">
      <c r="B63" s="6" t="s">
        <v>69</v>
      </c>
      <c r="C63" s="9">
        <v>641000</v>
      </c>
      <c r="D63" s="9">
        <v>-598000</v>
      </c>
      <c r="E63" s="9">
        <f>C63+D63</f>
        <v>43000</v>
      </c>
      <c r="F63" s="9">
        <v>43000</v>
      </c>
      <c r="G63" s="9">
        <v>43000</v>
      </c>
      <c r="H63" s="9">
        <f>E63-F63</f>
        <v>0</v>
      </c>
    </row>
    <row r="64" spans="2:8" ht="12.75">
      <c r="B64" s="6" t="s">
        <v>70</v>
      </c>
      <c r="C64" s="9">
        <v>313000</v>
      </c>
      <c r="D64" s="9">
        <v>243594.29</v>
      </c>
      <c r="E64" s="9">
        <f>C64+D64</f>
        <v>556594.29</v>
      </c>
      <c r="F64" s="9">
        <v>265829.43</v>
      </c>
      <c r="G64" s="9">
        <v>265829.43</v>
      </c>
      <c r="H64" s="9">
        <f>E64-F64</f>
        <v>290764.86000000004</v>
      </c>
    </row>
    <row r="65" spans="2:8" ht="12.75">
      <c r="B65" s="6" t="s">
        <v>20</v>
      </c>
      <c r="C65" s="9">
        <v>365000</v>
      </c>
      <c r="D65" s="9">
        <v>3901696.8</v>
      </c>
      <c r="E65" s="9">
        <f>C65+D65</f>
        <v>4266696.8</v>
      </c>
      <c r="F65" s="9">
        <v>128079.05</v>
      </c>
      <c r="G65" s="9">
        <v>128079.05</v>
      </c>
      <c r="H65" s="9">
        <f>E65-F65</f>
        <v>4138617.75</v>
      </c>
    </row>
    <row r="66" spans="2:8" ht="25.5">
      <c r="B66" s="6" t="s">
        <v>71</v>
      </c>
      <c r="C66" s="9">
        <v>387000</v>
      </c>
      <c r="D66" s="9">
        <v>630244.74</v>
      </c>
      <c r="E66" s="9">
        <f>C66+D66</f>
        <v>1017244.74</v>
      </c>
      <c r="F66" s="9">
        <v>690056.65</v>
      </c>
      <c r="G66" s="9">
        <v>690056.65</v>
      </c>
      <c r="H66" s="9">
        <f>E66-F66</f>
        <v>327188.08999999997</v>
      </c>
    </row>
    <row r="67" spans="2:8" ht="25.5">
      <c r="B67" s="6" t="s">
        <v>72</v>
      </c>
      <c r="C67" s="9">
        <v>1016000</v>
      </c>
      <c r="D67" s="9">
        <v>289294.47</v>
      </c>
      <c r="E67" s="9">
        <f>C67+D67</f>
        <v>1305294.47</v>
      </c>
      <c r="F67" s="9">
        <v>962710.4</v>
      </c>
      <c r="G67" s="9">
        <v>961521.4</v>
      </c>
      <c r="H67" s="9">
        <f>E67-F67</f>
        <v>342584.06999999995</v>
      </c>
    </row>
    <row r="68" spans="2:8" ht="25.5">
      <c r="B68" s="6" t="s">
        <v>73</v>
      </c>
      <c r="C68" s="9">
        <v>313000</v>
      </c>
      <c r="D68" s="9">
        <v>-187213</v>
      </c>
      <c r="E68" s="9">
        <f>C68+D68</f>
        <v>125787</v>
      </c>
      <c r="F68" s="9">
        <v>125787</v>
      </c>
      <c r="G68" s="9">
        <v>125787</v>
      </c>
      <c r="H68" s="9">
        <f>E68-F68</f>
        <v>0</v>
      </c>
    </row>
    <row r="69" spans="2:8" ht="12.75">
      <c r="B69" s="6" t="s">
        <v>74</v>
      </c>
      <c r="C69" s="9">
        <v>3286000</v>
      </c>
      <c r="D69" s="9">
        <v>-110991.15</v>
      </c>
      <c r="E69" s="9">
        <f>C69+D69</f>
        <v>3175008.85</v>
      </c>
      <c r="F69" s="9">
        <v>2224202.94</v>
      </c>
      <c r="G69" s="9">
        <v>2192369.93</v>
      </c>
      <c r="H69" s="9">
        <f>E69-F69</f>
        <v>950805.9100000001</v>
      </c>
    </row>
    <row r="70" spans="2:8" ht="12.75">
      <c r="B70" s="6" t="s">
        <v>75</v>
      </c>
      <c r="C70" s="9">
        <v>16612000</v>
      </c>
      <c r="D70" s="9">
        <v>5844228.74</v>
      </c>
      <c r="E70" s="9">
        <f>C70+D70</f>
        <v>22456228.740000002</v>
      </c>
      <c r="F70" s="9">
        <v>20747162.13</v>
      </c>
      <c r="G70" s="9">
        <v>20698302.32</v>
      </c>
      <c r="H70" s="9">
        <f>E70-F70</f>
        <v>1709066.6100000031</v>
      </c>
    </row>
    <row r="71" spans="2:8" ht="12.75">
      <c r="B71" s="6" t="s">
        <v>76</v>
      </c>
      <c r="C71" s="9">
        <v>830000</v>
      </c>
      <c r="D71" s="9">
        <v>-268444.24</v>
      </c>
      <c r="E71" s="9">
        <f>C71+D71</f>
        <v>561555.76</v>
      </c>
      <c r="F71" s="9">
        <v>356642.19</v>
      </c>
      <c r="G71" s="9">
        <v>329962.41</v>
      </c>
      <c r="H71" s="9">
        <f>E71-F71</f>
        <v>204913.57</v>
      </c>
    </row>
    <row r="72" spans="2:8" ht="12.75">
      <c r="B72" s="6" t="s">
        <v>77</v>
      </c>
      <c r="C72" s="9">
        <v>1245000</v>
      </c>
      <c r="D72" s="9">
        <v>1918301.02</v>
      </c>
      <c r="E72" s="9">
        <f>C72+D72</f>
        <v>3163301.02</v>
      </c>
      <c r="F72" s="9">
        <v>2927571.69</v>
      </c>
      <c r="G72" s="9">
        <v>2230654.95</v>
      </c>
      <c r="H72" s="9">
        <f>E72-F72</f>
        <v>235729.33000000007</v>
      </c>
    </row>
    <row r="73" spans="2:8" ht="25.5">
      <c r="B73" s="6" t="s">
        <v>78</v>
      </c>
      <c r="C73" s="9">
        <v>401000</v>
      </c>
      <c r="D73" s="9">
        <v>698842.13</v>
      </c>
      <c r="E73" s="9">
        <f>C73+D73</f>
        <v>1099842.13</v>
      </c>
      <c r="F73" s="9">
        <v>1130948.99</v>
      </c>
      <c r="G73" s="9">
        <v>1126791.02</v>
      </c>
      <c r="H73" s="9">
        <f>E73-F73</f>
        <v>-31106.860000000102</v>
      </c>
    </row>
    <row r="74" spans="2:8" ht="25.5">
      <c r="B74" s="6" t="s">
        <v>79</v>
      </c>
      <c r="C74" s="9">
        <v>1002000</v>
      </c>
      <c r="D74" s="9">
        <v>722670.71</v>
      </c>
      <c r="E74" s="9">
        <f>C74+D74</f>
        <v>1724670.71</v>
      </c>
      <c r="F74" s="9">
        <v>1780496.19</v>
      </c>
      <c r="G74" s="9">
        <v>1765455.58</v>
      </c>
      <c r="H74" s="9">
        <f>E74-F74</f>
        <v>-55825.47999999998</v>
      </c>
    </row>
    <row r="75" spans="2:8" ht="12.75">
      <c r="B75" s="6" t="s">
        <v>80</v>
      </c>
      <c r="C75" s="9">
        <v>379000</v>
      </c>
      <c r="D75" s="9">
        <v>176635.2</v>
      </c>
      <c r="E75" s="9">
        <f>C75+D75</f>
        <v>555635.2</v>
      </c>
      <c r="F75" s="9">
        <v>553901.06</v>
      </c>
      <c r="G75" s="9">
        <v>553901.06</v>
      </c>
      <c r="H75" s="9">
        <f>E75-F75</f>
        <v>1734.1399999998976</v>
      </c>
    </row>
    <row r="76" spans="2:8" ht="12.75">
      <c r="B76" s="6" t="s">
        <v>81</v>
      </c>
      <c r="C76" s="9">
        <v>464000</v>
      </c>
      <c r="D76" s="9">
        <v>418319.2</v>
      </c>
      <c r="E76" s="9">
        <f>C76+D76</f>
        <v>882319.2</v>
      </c>
      <c r="F76" s="9">
        <v>938591.57</v>
      </c>
      <c r="G76" s="9">
        <v>936750.65</v>
      </c>
      <c r="H76" s="9">
        <f>E76-F76</f>
        <v>-56272.369999999995</v>
      </c>
    </row>
    <row r="77" spans="2:8" ht="25.5">
      <c r="B77" s="6" t="s">
        <v>82</v>
      </c>
      <c r="C77" s="9">
        <v>394000</v>
      </c>
      <c r="D77" s="9">
        <v>166705.63</v>
      </c>
      <c r="E77" s="9">
        <f>C77+D77</f>
        <v>560705.63</v>
      </c>
      <c r="F77" s="9">
        <v>589403.45</v>
      </c>
      <c r="G77" s="9">
        <v>589403.45</v>
      </c>
      <c r="H77" s="9">
        <f>E77-F77</f>
        <v>-28697.81999999995</v>
      </c>
    </row>
    <row r="78" spans="2:8" ht="12.75">
      <c r="B78" s="6" t="s">
        <v>83</v>
      </c>
      <c r="C78" s="9">
        <v>429000</v>
      </c>
      <c r="D78" s="9">
        <v>87077.88</v>
      </c>
      <c r="E78" s="9">
        <f>C78+D78</f>
        <v>516077.88</v>
      </c>
      <c r="F78" s="9">
        <v>497770.4</v>
      </c>
      <c r="G78" s="9">
        <v>495517.49</v>
      </c>
      <c r="H78" s="9">
        <f>E78-F78</f>
        <v>18307.47999999998</v>
      </c>
    </row>
    <row r="79" spans="2:8" ht="25.5">
      <c r="B79" s="6" t="s">
        <v>84</v>
      </c>
      <c r="C79" s="9">
        <v>364000</v>
      </c>
      <c r="D79" s="9">
        <v>-263959.99</v>
      </c>
      <c r="E79" s="9">
        <f>C79+D79</f>
        <v>100040.01000000001</v>
      </c>
      <c r="F79" s="9">
        <v>95040.01</v>
      </c>
      <c r="G79" s="9">
        <v>95040.01</v>
      </c>
      <c r="H79" s="9">
        <f>E79-F79</f>
        <v>5000.000000000015</v>
      </c>
    </row>
    <row r="80" spans="2:8" ht="12.75">
      <c r="B80" s="6" t="s">
        <v>85</v>
      </c>
      <c r="C80" s="9">
        <v>1464000</v>
      </c>
      <c r="D80" s="9">
        <v>-705111.33</v>
      </c>
      <c r="E80" s="9">
        <f>C80+D80</f>
        <v>758888.67</v>
      </c>
      <c r="F80" s="9">
        <v>559571.99</v>
      </c>
      <c r="G80" s="9">
        <v>559571.99</v>
      </c>
      <c r="H80" s="9">
        <f>E80-F80</f>
        <v>199316.68000000005</v>
      </c>
    </row>
    <row r="81" spans="2:8" ht="12.75">
      <c r="B81" s="6" t="s">
        <v>86</v>
      </c>
      <c r="C81" s="9">
        <v>364000</v>
      </c>
      <c r="D81" s="9">
        <v>158189.83</v>
      </c>
      <c r="E81" s="9">
        <f>C81+D81</f>
        <v>522189.82999999996</v>
      </c>
      <c r="F81" s="9">
        <v>257591.84</v>
      </c>
      <c r="G81" s="9">
        <v>257591.84</v>
      </c>
      <c r="H81" s="9">
        <f>E81-F81</f>
        <v>264597.99</v>
      </c>
    </row>
    <row r="82" spans="2:8" ht="25.5">
      <c r="B82" s="6" t="s">
        <v>87</v>
      </c>
      <c r="C82" s="9">
        <v>1684300</v>
      </c>
      <c r="D82" s="9">
        <v>1518392.18</v>
      </c>
      <c r="E82" s="9">
        <f>C82+D82</f>
        <v>3202692.1799999997</v>
      </c>
      <c r="F82" s="9">
        <v>3076579.06</v>
      </c>
      <c r="G82" s="9">
        <v>3075567.06</v>
      </c>
      <c r="H82" s="9">
        <f>E82-F82</f>
        <v>126113.11999999965</v>
      </c>
    </row>
    <row r="83" spans="2:8" ht="25.5">
      <c r="B83" s="6" t="s">
        <v>88</v>
      </c>
      <c r="C83" s="9">
        <v>2831500</v>
      </c>
      <c r="D83" s="9">
        <v>-82577.81</v>
      </c>
      <c r="E83" s="9">
        <f>C83+D83</f>
        <v>2748922.19</v>
      </c>
      <c r="F83" s="9">
        <v>1885167.74</v>
      </c>
      <c r="G83" s="9">
        <v>1885167.74</v>
      </c>
      <c r="H83" s="9">
        <f>E83-F83</f>
        <v>863754.45</v>
      </c>
    </row>
    <row r="84" spans="2:8" ht="12.75">
      <c r="B84" s="6" t="s">
        <v>89</v>
      </c>
      <c r="C84" s="9">
        <v>6343000</v>
      </c>
      <c r="D84" s="9">
        <v>1157368.29</v>
      </c>
      <c r="E84" s="9">
        <f>C84+D84</f>
        <v>7500368.29</v>
      </c>
      <c r="F84" s="9">
        <v>6186747.7</v>
      </c>
      <c r="G84" s="9">
        <v>5985451.02</v>
      </c>
      <c r="H84" s="9">
        <f>E84-F84</f>
        <v>1313620.5899999999</v>
      </c>
    </row>
    <row r="85" spans="2:8" ht="12.75">
      <c r="B85" s="6" t="s">
        <v>90</v>
      </c>
      <c r="C85" s="9">
        <v>20230000</v>
      </c>
      <c r="D85" s="9">
        <v>-3316.41</v>
      </c>
      <c r="E85" s="9">
        <f>C85+D85</f>
        <v>20226683.59</v>
      </c>
      <c r="F85" s="9">
        <v>16716473.35</v>
      </c>
      <c r="G85" s="9">
        <v>16706720.79</v>
      </c>
      <c r="H85" s="9">
        <f>E85-F85</f>
        <v>3510210.24</v>
      </c>
    </row>
    <row r="86" spans="2:8" ht="12.75">
      <c r="B86" s="6" t="s">
        <v>91</v>
      </c>
      <c r="C86" s="9">
        <v>2486100</v>
      </c>
      <c r="D86" s="9">
        <v>964663.01</v>
      </c>
      <c r="E86" s="9">
        <f>C86+D86</f>
        <v>3450763.01</v>
      </c>
      <c r="F86" s="9">
        <v>1588996.19</v>
      </c>
      <c r="G86" s="9">
        <v>1544705.26</v>
      </c>
      <c r="H86" s="9">
        <f>E86-F86</f>
        <v>1861766.8199999998</v>
      </c>
    </row>
    <row r="87" spans="2:8" ht="12.75">
      <c r="B87" s="6" t="s">
        <v>92</v>
      </c>
      <c r="C87" s="9">
        <v>1050500</v>
      </c>
      <c r="D87" s="9">
        <v>-562785.12</v>
      </c>
      <c r="E87" s="9">
        <f>C87+D87</f>
        <v>487714.88</v>
      </c>
      <c r="F87" s="9">
        <v>215906.15</v>
      </c>
      <c r="G87" s="9">
        <v>213006.15</v>
      </c>
      <c r="H87" s="9">
        <f>E87-F87</f>
        <v>271808.73</v>
      </c>
    </row>
    <row r="88" spans="2:8" ht="12.75">
      <c r="B88" s="6" t="s">
        <v>93</v>
      </c>
      <c r="C88" s="9">
        <v>784600</v>
      </c>
      <c r="D88" s="9">
        <v>159653.76</v>
      </c>
      <c r="E88" s="9">
        <f>C88+D88</f>
        <v>944253.76</v>
      </c>
      <c r="F88" s="9">
        <v>668218.96</v>
      </c>
      <c r="G88" s="9">
        <v>666057.12</v>
      </c>
      <c r="H88" s="9">
        <f>E88-F88</f>
        <v>276034.80000000005</v>
      </c>
    </row>
    <row r="89" spans="2:8" ht="25.5">
      <c r="B89" s="6" t="s">
        <v>94</v>
      </c>
      <c r="C89" s="9">
        <v>328000</v>
      </c>
      <c r="D89" s="9">
        <v>191701.26</v>
      </c>
      <c r="E89" s="9">
        <f>C89+D89</f>
        <v>519701.26</v>
      </c>
      <c r="F89" s="9">
        <v>457013.67</v>
      </c>
      <c r="G89" s="9">
        <v>456416.49</v>
      </c>
      <c r="H89" s="9">
        <f>E89-F89</f>
        <v>62687.590000000026</v>
      </c>
    </row>
    <row r="90" spans="2:8" ht="12.75">
      <c r="B90" s="6" t="s">
        <v>95</v>
      </c>
      <c r="C90" s="9">
        <v>260500</v>
      </c>
      <c r="D90" s="9">
        <v>-4068.86</v>
      </c>
      <c r="E90" s="9">
        <f>C90+D90</f>
        <v>256431.14</v>
      </c>
      <c r="F90" s="9">
        <v>190731.21</v>
      </c>
      <c r="G90" s="9">
        <v>190731.21</v>
      </c>
      <c r="H90" s="9">
        <f>E90-F90</f>
        <v>65699.93000000002</v>
      </c>
    </row>
    <row r="91" spans="2:8" ht="12.75">
      <c r="B91" s="6" t="s">
        <v>96</v>
      </c>
      <c r="C91" s="9">
        <v>248500</v>
      </c>
      <c r="D91" s="9">
        <v>-244500</v>
      </c>
      <c r="E91" s="9">
        <f>C91+D91</f>
        <v>4000</v>
      </c>
      <c r="F91" s="9">
        <v>0</v>
      </c>
      <c r="G91" s="9">
        <v>0</v>
      </c>
      <c r="H91" s="9">
        <f>E91-F91</f>
        <v>4000</v>
      </c>
    </row>
    <row r="92" spans="2:8" ht="12.75">
      <c r="B92" s="6" t="s">
        <v>97</v>
      </c>
      <c r="C92" s="9">
        <v>275500</v>
      </c>
      <c r="D92" s="9">
        <v>23833.33</v>
      </c>
      <c r="E92" s="9">
        <f>C92+D92</f>
        <v>299333.33</v>
      </c>
      <c r="F92" s="9">
        <v>114364</v>
      </c>
      <c r="G92" s="9">
        <v>114364</v>
      </c>
      <c r="H92" s="9">
        <f>E92-F92</f>
        <v>184969.33000000002</v>
      </c>
    </row>
    <row r="93" spans="2:8" ht="12.75">
      <c r="B93" s="6" t="s">
        <v>98</v>
      </c>
      <c r="C93" s="9">
        <v>278500</v>
      </c>
      <c r="D93" s="9">
        <v>45911.18</v>
      </c>
      <c r="E93" s="9">
        <f>C93+D93</f>
        <v>324411.18</v>
      </c>
      <c r="F93" s="9">
        <v>165640.47</v>
      </c>
      <c r="G93" s="9">
        <v>165640.47</v>
      </c>
      <c r="H93" s="9">
        <f>E93-F93</f>
        <v>158770.71</v>
      </c>
    </row>
    <row r="94" spans="2:8" ht="12.75">
      <c r="B94" s="6" t="s">
        <v>19</v>
      </c>
      <c r="C94" s="9">
        <v>266600</v>
      </c>
      <c r="D94" s="9">
        <v>-239600</v>
      </c>
      <c r="E94" s="9">
        <f>C94+D94</f>
        <v>27000</v>
      </c>
      <c r="F94" s="9">
        <v>20000</v>
      </c>
      <c r="G94" s="9">
        <v>20000</v>
      </c>
      <c r="H94" s="9">
        <f>E94-F94</f>
        <v>7000</v>
      </c>
    </row>
    <row r="95" spans="2:8" ht="25.5">
      <c r="B95" s="6" t="s">
        <v>99</v>
      </c>
      <c r="C95" s="9">
        <v>1147000</v>
      </c>
      <c r="D95" s="9">
        <v>1240906.1</v>
      </c>
      <c r="E95" s="9">
        <f>C95+D95</f>
        <v>2387906.1</v>
      </c>
      <c r="F95" s="9">
        <v>1615289.97</v>
      </c>
      <c r="G95" s="9">
        <v>1610663.8</v>
      </c>
      <c r="H95" s="9">
        <f>E95-F95</f>
        <v>772616.1300000001</v>
      </c>
    </row>
    <row r="96" spans="2:8" ht="12.75">
      <c r="B96" s="6" t="s">
        <v>100</v>
      </c>
      <c r="C96" s="9">
        <v>716500</v>
      </c>
      <c r="D96" s="9">
        <v>-229595.95</v>
      </c>
      <c r="E96" s="9">
        <f>C96+D96</f>
        <v>486904.05</v>
      </c>
      <c r="F96" s="9">
        <v>310678.78</v>
      </c>
      <c r="G96" s="9">
        <v>310678.78</v>
      </c>
      <c r="H96" s="9">
        <f>E96-F96</f>
        <v>176225.26999999996</v>
      </c>
    </row>
    <row r="97" spans="2:8" ht="12.75">
      <c r="B97" s="6" t="s">
        <v>101</v>
      </c>
      <c r="C97" s="9">
        <v>1171000</v>
      </c>
      <c r="D97" s="9">
        <v>-534901.4</v>
      </c>
      <c r="E97" s="9">
        <f>C97+D97</f>
        <v>636098.6</v>
      </c>
      <c r="F97" s="9">
        <v>494729.41</v>
      </c>
      <c r="G97" s="9">
        <v>494573.41</v>
      </c>
      <c r="H97" s="9">
        <f>E97-F97</f>
        <v>141369.19</v>
      </c>
    </row>
    <row r="98" spans="2:8" ht="12.75">
      <c r="B98" s="6" t="s">
        <v>102</v>
      </c>
      <c r="C98" s="9">
        <v>881000</v>
      </c>
      <c r="D98" s="9">
        <v>255046.44</v>
      </c>
      <c r="E98" s="9">
        <f>C98+D98</f>
        <v>1136046.44</v>
      </c>
      <c r="F98" s="9">
        <v>984301.39</v>
      </c>
      <c r="G98" s="9">
        <v>933222.03</v>
      </c>
      <c r="H98" s="9">
        <f>E98-F98</f>
        <v>151745.04999999993</v>
      </c>
    </row>
    <row r="99" spans="2:8" ht="12.75">
      <c r="B99" s="6" t="s">
        <v>103</v>
      </c>
      <c r="C99" s="9">
        <v>1730000</v>
      </c>
      <c r="D99" s="9">
        <v>346564.03</v>
      </c>
      <c r="E99" s="9">
        <f>C99+D99</f>
        <v>2076564.03</v>
      </c>
      <c r="F99" s="9">
        <v>1924232.73</v>
      </c>
      <c r="G99" s="9">
        <v>1823333.6</v>
      </c>
      <c r="H99" s="9">
        <f>E99-F99</f>
        <v>152331.30000000005</v>
      </c>
    </row>
    <row r="100" spans="2:8" ht="12.75">
      <c r="B100" s="6" t="s">
        <v>104</v>
      </c>
      <c r="C100" s="9">
        <v>528300</v>
      </c>
      <c r="D100" s="9">
        <v>239256.46</v>
      </c>
      <c r="E100" s="9">
        <f>C100+D100</f>
        <v>767556.46</v>
      </c>
      <c r="F100" s="9">
        <v>593977.72</v>
      </c>
      <c r="G100" s="9">
        <v>591005.8</v>
      </c>
      <c r="H100" s="9">
        <f>E100-F100</f>
        <v>173578.74</v>
      </c>
    </row>
    <row r="101" spans="2:8" ht="12.75">
      <c r="B101" s="6" t="s">
        <v>105</v>
      </c>
      <c r="C101" s="9">
        <v>303000</v>
      </c>
      <c r="D101" s="9">
        <v>497449.4</v>
      </c>
      <c r="E101" s="9">
        <f>C101+D101</f>
        <v>800449.4</v>
      </c>
      <c r="F101" s="9">
        <v>535825.63</v>
      </c>
      <c r="G101" s="9">
        <v>346513.86</v>
      </c>
      <c r="H101" s="9">
        <f>E101-F101</f>
        <v>264623.77</v>
      </c>
    </row>
    <row r="102" spans="2:8" ht="12.75">
      <c r="B102" s="6" t="s">
        <v>106</v>
      </c>
      <c r="C102" s="9">
        <v>346000</v>
      </c>
      <c r="D102" s="9">
        <v>-173863.19</v>
      </c>
      <c r="E102" s="9">
        <f>C102+D102</f>
        <v>172136.81</v>
      </c>
      <c r="F102" s="9">
        <v>144099.29</v>
      </c>
      <c r="G102" s="9">
        <v>144099.29</v>
      </c>
      <c r="H102" s="9">
        <f>E102-F102</f>
        <v>28037.51999999999</v>
      </c>
    </row>
    <row r="103" spans="2:8" ht="12.75">
      <c r="B103" s="6" t="s">
        <v>107</v>
      </c>
      <c r="C103" s="9">
        <v>283000</v>
      </c>
      <c r="D103" s="9">
        <v>-271000</v>
      </c>
      <c r="E103" s="9">
        <f>C103+D103</f>
        <v>12000</v>
      </c>
      <c r="F103" s="9">
        <v>4114.5</v>
      </c>
      <c r="G103" s="9">
        <v>1928.59</v>
      </c>
      <c r="H103" s="9">
        <f>E103-F103</f>
        <v>7885.5</v>
      </c>
    </row>
    <row r="104" spans="2:8" ht="25.5">
      <c r="B104" s="6" t="s">
        <v>108</v>
      </c>
      <c r="C104" s="9">
        <v>1387500</v>
      </c>
      <c r="D104" s="9">
        <v>-177550.06</v>
      </c>
      <c r="E104" s="9">
        <f>C104+D104</f>
        <v>1209949.94</v>
      </c>
      <c r="F104" s="9">
        <v>815942.19</v>
      </c>
      <c r="G104" s="9">
        <v>809292.33</v>
      </c>
      <c r="H104" s="9">
        <f>E104-F104</f>
        <v>394007.75</v>
      </c>
    </row>
    <row r="105" spans="2:8" ht="25.5">
      <c r="B105" s="6" t="s">
        <v>109</v>
      </c>
      <c r="C105" s="9">
        <v>289500</v>
      </c>
      <c r="D105" s="9">
        <v>10571</v>
      </c>
      <c r="E105" s="9">
        <f>C105+D105</f>
        <v>300071</v>
      </c>
      <c r="F105" s="9">
        <v>217771</v>
      </c>
      <c r="G105" s="9">
        <v>217771</v>
      </c>
      <c r="H105" s="9">
        <f>E105-F105</f>
        <v>82300</v>
      </c>
    </row>
    <row r="106" spans="2:8" ht="12.75">
      <c r="B106" s="6" t="s">
        <v>110</v>
      </c>
      <c r="C106" s="9">
        <v>290500</v>
      </c>
      <c r="D106" s="9">
        <v>76073.03</v>
      </c>
      <c r="E106" s="9">
        <f>C106+D106</f>
        <v>366573.03</v>
      </c>
      <c r="F106" s="9">
        <v>193847.62</v>
      </c>
      <c r="G106" s="9">
        <v>193847.62</v>
      </c>
      <c r="H106" s="9">
        <f>E106-F106</f>
        <v>172725.41000000003</v>
      </c>
    </row>
    <row r="107" spans="2:8" ht="12.75">
      <c r="B107" s="6" t="s">
        <v>111</v>
      </c>
      <c r="C107" s="9">
        <v>290500</v>
      </c>
      <c r="D107" s="9">
        <v>-183249</v>
      </c>
      <c r="E107" s="9">
        <f>C107+D107</f>
        <v>107251</v>
      </c>
      <c r="F107" s="9">
        <v>102251</v>
      </c>
      <c r="G107" s="9">
        <v>102251</v>
      </c>
      <c r="H107" s="9">
        <f>E107-F107</f>
        <v>5000</v>
      </c>
    </row>
    <row r="108" spans="2:8" ht="12.75">
      <c r="B108" s="6" t="s">
        <v>112</v>
      </c>
      <c r="C108" s="9">
        <v>290500</v>
      </c>
      <c r="D108" s="9">
        <v>-99089.4</v>
      </c>
      <c r="E108" s="9">
        <f>C108+D108</f>
        <v>191410.6</v>
      </c>
      <c r="F108" s="9">
        <v>67909.6</v>
      </c>
      <c r="G108" s="9">
        <v>67909.6</v>
      </c>
      <c r="H108" s="9">
        <f>E108-F108</f>
        <v>123501</v>
      </c>
    </row>
    <row r="109" spans="2:8" ht="25.5">
      <c r="B109" s="6" t="s">
        <v>113</v>
      </c>
      <c r="C109" s="9">
        <v>290500</v>
      </c>
      <c r="D109" s="9">
        <v>-222150</v>
      </c>
      <c r="E109" s="9">
        <f>C109+D109</f>
        <v>68350</v>
      </c>
      <c r="F109" s="9">
        <v>73476</v>
      </c>
      <c r="G109" s="9">
        <v>73476</v>
      </c>
      <c r="H109" s="9">
        <f>E109-F109</f>
        <v>-5126</v>
      </c>
    </row>
    <row r="110" spans="2:8" ht="12.75">
      <c r="B110" s="6" t="s">
        <v>114</v>
      </c>
      <c r="C110" s="9">
        <v>290500</v>
      </c>
      <c r="D110" s="9">
        <v>249214.27</v>
      </c>
      <c r="E110" s="9">
        <f>C110+D110</f>
        <v>539714.27</v>
      </c>
      <c r="F110" s="9">
        <v>58421</v>
      </c>
      <c r="G110" s="9">
        <v>58421</v>
      </c>
      <c r="H110" s="9">
        <f>E110-F110</f>
        <v>481293.27</v>
      </c>
    </row>
    <row r="111" spans="2:8" ht="12.75">
      <c r="B111" s="6" t="s">
        <v>115</v>
      </c>
      <c r="C111" s="9">
        <v>290500</v>
      </c>
      <c r="D111" s="9">
        <v>-200652.93</v>
      </c>
      <c r="E111" s="9">
        <f>C111+D111</f>
        <v>89847.07</v>
      </c>
      <c r="F111" s="9">
        <v>24507</v>
      </c>
      <c r="G111" s="9">
        <v>24507</v>
      </c>
      <c r="H111" s="9">
        <f>E111-F111</f>
        <v>65340.07000000001</v>
      </c>
    </row>
    <row r="112" spans="2:8" ht="12.75">
      <c r="B112" s="6" t="s">
        <v>116</v>
      </c>
      <c r="C112" s="9">
        <v>0</v>
      </c>
      <c r="D112" s="9">
        <v>150000</v>
      </c>
      <c r="E112" s="9">
        <f>C112+D112</f>
        <v>150000</v>
      </c>
      <c r="F112" s="9">
        <v>0</v>
      </c>
      <c r="G112" s="9">
        <v>0</v>
      </c>
      <c r="H112" s="9">
        <f>E112-F112</f>
        <v>150000</v>
      </c>
    </row>
    <row r="113" spans="2:8" ht="12.75">
      <c r="B113" s="6" t="s">
        <v>117</v>
      </c>
      <c r="C113" s="9">
        <v>0</v>
      </c>
      <c r="D113" s="9">
        <v>0</v>
      </c>
      <c r="E113" s="9">
        <f>C113+D113</f>
        <v>0</v>
      </c>
      <c r="F113" s="9">
        <v>0</v>
      </c>
      <c r="G113" s="9">
        <v>0</v>
      </c>
      <c r="H113" s="9">
        <f>E113-F113</f>
        <v>0</v>
      </c>
    </row>
    <row r="114" spans="2:8" ht="12.75">
      <c r="B114" s="6" t="s">
        <v>118</v>
      </c>
      <c r="C114" s="9">
        <v>0</v>
      </c>
      <c r="D114" s="9">
        <v>0</v>
      </c>
      <c r="E114" s="9">
        <f>C114+D114</f>
        <v>0</v>
      </c>
      <c r="F114" s="9">
        <v>0</v>
      </c>
      <c r="G114" s="9">
        <v>0</v>
      </c>
      <c r="H114" s="9">
        <f>E114-F114</f>
        <v>0</v>
      </c>
    </row>
    <row r="115" spans="2:8" ht="12.75">
      <c r="B115" s="6" t="s">
        <v>119</v>
      </c>
      <c r="C115" s="9">
        <v>460000</v>
      </c>
      <c r="D115" s="9">
        <v>196600.47</v>
      </c>
      <c r="E115" s="9">
        <f>C115+D115</f>
        <v>656600.47</v>
      </c>
      <c r="F115" s="9">
        <v>523180.99</v>
      </c>
      <c r="G115" s="9">
        <v>522787.7</v>
      </c>
      <c r="H115" s="9">
        <f>E115-F115</f>
        <v>133419.47999999998</v>
      </c>
    </row>
    <row r="116" spans="2:8" ht="12.75">
      <c r="B116" s="6" t="s">
        <v>120</v>
      </c>
      <c r="C116" s="9">
        <v>627300</v>
      </c>
      <c r="D116" s="9">
        <v>175667.3</v>
      </c>
      <c r="E116" s="9">
        <f>C116+D116</f>
        <v>802967.3</v>
      </c>
      <c r="F116" s="9">
        <v>451215.76</v>
      </c>
      <c r="G116" s="9">
        <v>444491.76</v>
      </c>
      <c r="H116" s="9">
        <f>E116-F116</f>
        <v>351751.54000000004</v>
      </c>
    </row>
    <row r="117" spans="2:8" s="29" customFormat="1" ht="12.75">
      <c r="B117" s="3" t="s">
        <v>13</v>
      </c>
      <c r="C117" s="12">
        <f>SUM(C118:C224)</f>
        <v>65512000</v>
      </c>
      <c r="D117" s="12">
        <f>SUM(D118:D224)</f>
        <v>12982317.079999998</v>
      </c>
      <c r="E117" s="12">
        <f>SUM(E118:E224)</f>
        <v>78494317.07999998</v>
      </c>
      <c r="F117" s="12">
        <f>SUM(F118:F224)</f>
        <v>22628208.23</v>
      </c>
      <c r="G117" s="12">
        <f>SUM(G118:G224)</f>
        <v>22393955.82</v>
      </c>
      <c r="H117" s="12">
        <f>SUM(H118:H224)</f>
        <v>55866108.849999994</v>
      </c>
    </row>
    <row r="118" spans="2:8" ht="12.75">
      <c r="B118" s="7" t="s">
        <v>16</v>
      </c>
      <c r="C118" s="8">
        <v>0</v>
      </c>
      <c r="D118" s="8">
        <v>0</v>
      </c>
      <c r="E118" s="8">
        <f>C118+D118</f>
        <v>0</v>
      </c>
      <c r="F118" s="8">
        <v>0</v>
      </c>
      <c r="G118" s="8">
        <v>0</v>
      </c>
      <c r="H118" s="13">
        <f>E118-F118</f>
        <v>0</v>
      </c>
    </row>
    <row r="119" spans="2:8" ht="12.75">
      <c r="B119" s="7" t="s">
        <v>17</v>
      </c>
      <c r="C119" s="8">
        <v>0</v>
      </c>
      <c r="D119" s="8">
        <v>0</v>
      </c>
      <c r="E119" s="8">
        <f>C119+D119</f>
        <v>0</v>
      </c>
      <c r="F119" s="8">
        <v>0</v>
      </c>
      <c r="G119" s="8">
        <v>0</v>
      </c>
      <c r="H119" s="13">
        <f>E119-F119</f>
        <v>0</v>
      </c>
    </row>
    <row r="120" spans="2:8" ht="12.75">
      <c r="B120" s="7" t="s">
        <v>18</v>
      </c>
      <c r="C120" s="8">
        <v>0</v>
      </c>
      <c r="D120" s="8">
        <v>0</v>
      </c>
      <c r="E120" s="8">
        <f>C120+D120</f>
        <v>0</v>
      </c>
      <c r="F120" s="8">
        <v>0</v>
      </c>
      <c r="G120" s="8">
        <v>0</v>
      </c>
      <c r="H120" s="13">
        <f>E120-F120</f>
        <v>0</v>
      </c>
    </row>
    <row r="121" spans="2:8" ht="12.75">
      <c r="B121" s="7" t="s">
        <v>19</v>
      </c>
      <c r="C121" s="8">
        <v>0</v>
      </c>
      <c r="D121" s="8">
        <v>0</v>
      </c>
      <c r="E121" s="8">
        <f>C121+D121</f>
        <v>0</v>
      </c>
      <c r="F121" s="8">
        <v>0</v>
      </c>
      <c r="G121" s="8">
        <v>0</v>
      </c>
      <c r="H121" s="13">
        <f>E121-F121</f>
        <v>0</v>
      </c>
    </row>
    <row r="122" spans="2:8" ht="12.75">
      <c r="B122" s="7" t="s">
        <v>20</v>
      </c>
      <c r="C122" s="9">
        <v>0</v>
      </c>
      <c r="D122" s="9">
        <v>0</v>
      </c>
      <c r="E122" s="9">
        <f>C122+D122</f>
        <v>0</v>
      </c>
      <c r="F122" s="9">
        <v>0</v>
      </c>
      <c r="G122" s="9">
        <v>0</v>
      </c>
      <c r="H122" s="13">
        <f>E122-F122</f>
        <v>0</v>
      </c>
    </row>
    <row r="123" spans="2:8" ht="25.5">
      <c r="B123" s="7" t="s">
        <v>21</v>
      </c>
      <c r="C123" s="9">
        <v>0</v>
      </c>
      <c r="D123" s="9">
        <v>0</v>
      </c>
      <c r="E123" s="9">
        <f>C123+D123</f>
        <v>0</v>
      </c>
      <c r="F123" s="9">
        <v>0</v>
      </c>
      <c r="G123" s="9">
        <v>0</v>
      </c>
      <c r="H123" s="13">
        <f>E123-F123</f>
        <v>0</v>
      </c>
    </row>
    <row r="124" spans="2:8" ht="12.75">
      <c r="B124" s="7" t="s">
        <v>22</v>
      </c>
      <c r="C124" s="9">
        <v>0</v>
      </c>
      <c r="D124" s="9">
        <v>0</v>
      </c>
      <c r="E124" s="9">
        <f>C124+D124</f>
        <v>0</v>
      </c>
      <c r="F124" s="9">
        <v>0</v>
      </c>
      <c r="G124" s="9">
        <v>0</v>
      </c>
      <c r="H124" s="13">
        <f>E124-F124</f>
        <v>0</v>
      </c>
    </row>
    <row r="125" spans="2:8" ht="12.75">
      <c r="B125" s="7" t="s">
        <v>23</v>
      </c>
      <c r="C125" s="9">
        <v>0</v>
      </c>
      <c r="D125" s="9">
        <v>0</v>
      </c>
      <c r="E125" s="9">
        <f>C125+D125</f>
        <v>0</v>
      </c>
      <c r="F125" s="9">
        <v>0</v>
      </c>
      <c r="G125" s="9">
        <v>0</v>
      </c>
      <c r="H125" s="13">
        <f>E125-F125</f>
        <v>0</v>
      </c>
    </row>
    <row r="126" spans="2:8" ht="12.75">
      <c r="B126" s="6" t="s">
        <v>24</v>
      </c>
      <c r="C126" s="9">
        <v>0</v>
      </c>
      <c r="D126" s="9">
        <v>0</v>
      </c>
      <c r="E126" s="9">
        <f>C126+D126</f>
        <v>0</v>
      </c>
      <c r="F126" s="9">
        <v>0</v>
      </c>
      <c r="G126" s="9">
        <v>0</v>
      </c>
      <c r="H126" s="13">
        <f>E126-F126</f>
        <v>0</v>
      </c>
    </row>
    <row r="127" spans="2:8" ht="12.75">
      <c r="B127" s="6" t="s">
        <v>25</v>
      </c>
      <c r="C127" s="9">
        <v>0</v>
      </c>
      <c r="D127" s="9">
        <v>0</v>
      </c>
      <c r="E127" s="9">
        <f>C127+D127</f>
        <v>0</v>
      </c>
      <c r="F127" s="9">
        <v>0</v>
      </c>
      <c r="G127" s="9">
        <v>0</v>
      </c>
      <c r="H127" s="13">
        <f>E127-F127</f>
        <v>0</v>
      </c>
    </row>
    <row r="128" spans="2:8" ht="12.75">
      <c r="B128" s="6" t="s">
        <v>26</v>
      </c>
      <c r="C128" s="9">
        <v>0</v>
      </c>
      <c r="D128" s="9">
        <v>0</v>
      </c>
      <c r="E128" s="9">
        <f>C128+D128</f>
        <v>0</v>
      </c>
      <c r="F128" s="9">
        <v>0</v>
      </c>
      <c r="G128" s="9">
        <v>0</v>
      </c>
      <c r="H128" s="13">
        <f>E128-F128</f>
        <v>0</v>
      </c>
    </row>
    <row r="129" spans="2:8" ht="25.5">
      <c r="B129" s="6" t="s">
        <v>27</v>
      </c>
      <c r="C129" s="9">
        <v>0</v>
      </c>
      <c r="D129" s="9">
        <v>0</v>
      </c>
      <c r="E129" s="9">
        <f>C129+D129</f>
        <v>0</v>
      </c>
      <c r="F129" s="9">
        <v>0</v>
      </c>
      <c r="G129" s="9">
        <v>0</v>
      </c>
      <c r="H129" s="13">
        <f>E129-F129</f>
        <v>0</v>
      </c>
    </row>
    <row r="130" spans="2:8" ht="25.5">
      <c r="B130" s="6" t="s">
        <v>28</v>
      </c>
      <c r="C130" s="9">
        <v>0</v>
      </c>
      <c r="D130" s="9">
        <v>0</v>
      </c>
      <c r="E130" s="9">
        <f>C130+D130</f>
        <v>0</v>
      </c>
      <c r="F130" s="9">
        <v>0</v>
      </c>
      <c r="G130" s="9">
        <v>0</v>
      </c>
      <c r="H130" s="13">
        <f>E130-F130</f>
        <v>0</v>
      </c>
    </row>
    <row r="131" spans="2:8" ht="12.75">
      <c r="B131" s="6" t="s">
        <v>29</v>
      </c>
      <c r="C131" s="9">
        <v>0</v>
      </c>
      <c r="D131" s="9">
        <v>0</v>
      </c>
      <c r="E131" s="9">
        <f>C131+D131</f>
        <v>0</v>
      </c>
      <c r="F131" s="9">
        <v>0</v>
      </c>
      <c r="G131" s="9">
        <v>0</v>
      </c>
      <c r="H131" s="13">
        <f>E131-F131</f>
        <v>0</v>
      </c>
    </row>
    <row r="132" spans="2:8" ht="12.75">
      <c r="B132" s="6" t="s">
        <v>30</v>
      </c>
      <c r="C132" s="9">
        <v>0</v>
      </c>
      <c r="D132" s="9">
        <v>0</v>
      </c>
      <c r="E132" s="9">
        <f>C132+D132</f>
        <v>0</v>
      </c>
      <c r="F132" s="9">
        <v>0</v>
      </c>
      <c r="G132" s="9">
        <v>0</v>
      </c>
      <c r="H132" s="13">
        <f>E132-F132</f>
        <v>0</v>
      </c>
    </row>
    <row r="133" spans="2:8" ht="25.5">
      <c r="B133" s="6" t="s">
        <v>31</v>
      </c>
      <c r="C133" s="9">
        <v>0</v>
      </c>
      <c r="D133" s="9">
        <v>0</v>
      </c>
      <c r="E133" s="9">
        <f>C133+D133</f>
        <v>0</v>
      </c>
      <c r="F133" s="9">
        <v>0</v>
      </c>
      <c r="G133" s="9">
        <v>0</v>
      </c>
      <c r="H133" s="13">
        <f>E133-F133</f>
        <v>0</v>
      </c>
    </row>
    <row r="134" spans="2:8" ht="25.5">
      <c r="B134" s="6" t="s">
        <v>32</v>
      </c>
      <c r="C134" s="9">
        <v>0</v>
      </c>
      <c r="D134" s="9">
        <v>0</v>
      </c>
      <c r="E134" s="9">
        <f>C134+D134</f>
        <v>0</v>
      </c>
      <c r="F134" s="9">
        <v>0</v>
      </c>
      <c r="G134" s="9">
        <v>0</v>
      </c>
      <c r="H134" s="13">
        <f>E134-F134</f>
        <v>0</v>
      </c>
    </row>
    <row r="135" spans="2:8" ht="12.75">
      <c r="B135" s="6" t="s">
        <v>33</v>
      </c>
      <c r="C135" s="9">
        <v>0</v>
      </c>
      <c r="D135" s="9">
        <v>0</v>
      </c>
      <c r="E135" s="9">
        <f>C135+D135</f>
        <v>0</v>
      </c>
      <c r="F135" s="9">
        <v>0</v>
      </c>
      <c r="G135" s="9">
        <v>0</v>
      </c>
      <c r="H135" s="13">
        <f>E135-F135</f>
        <v>0</v>
      </c>
    </row>
    <row r="136" spans="2:8" ht="12.75">
      <c r="B136" s="6" t="s">
        <v>34</v>
      </c>
      <c r="C136" s="9">
        <v>0</v>
      </c>
      <c r="D136" s="9">
        <v>0</v>
      </c>
      <c r="E136" s="9">
        <f>C136+D136</f>
        <v>0</v>
      </c>
      <c r="F136" s="9">
        <v>0</v>
      </c>
      <c r="G136" s="9">
        <v>0</v>
      </c>
      <c r="H136" s="13">
        <f>E136-F136</f>
        <v>0</v>
      </c>
    </row>
    <row r="137" spans="2:8" ht="12.75">
      <c r="B137" s="6" t="s">
        <v>35</v>
      </c>
      <c r="C137" s="9">
        <v>0</v>
      </c>
      <c r="D137" s="9">
        <v>0</v>
      </c>
      <c r="E137" s="9">
        <f>C137+D137</f>
        <v>0</v>
      </c>
      <c r="F137" s="9">
        <v>0</v>
      </c>
      <c r="G137" s="9">
        <v>0</v>
      </c>
      <c r="H137" s="13">
        <f>E137-F137</f>
        <v>0</v>
      </c>
    </row>
    <row r="138" spans="2:8" ht="12.75">
      <c r="B138" s="6" t="s">
        <v>36</v>
      </c>
      <c r="C138" s="9">
        <v>0</v>
      </c>
      <c r="D138" s="9">
        <v>0</v>
      </c>
      <c r="E138" s="9">
        <f>C138+D138</f>
        <v>0</v>
      </c>
      <c r="F138" s="9">
        <v>0</v>
      </c>
      <c r="G138" s="9">
        <v>0</v>
      </c>
      <c r="H138" s="13">
        <f>E138-F138</f>
        <v>0</v>
      </c>
    </row>
    <row r="139" spans="2:8" ht="12.75">
      <c r="B139" s="6" t="s">
        <v>37</v>
      </c>
      <c r="C139" s="9">
        <v>0</v>
      </c>
      <c r="D139" s="9">
        <v>0</v>
      </c>
      <c r="E139" s="9">
        <f>C139+D139</f>
        <v>0</v>
      </c>
      <c r="F139" s="9">
        <v>0</v>
      </c>
      <c r="G139" s="9">
        <v>0</v>
      </c>
      <c r="H139" s="13">
        <f>E139-F139</f>
        <v>0</v>
      </c>
    </row>
    <row r="140" spans="2:8" ht="12.75">
      <c r="B140" s="6" t="s">
        <v>38</v>
      </c>
      <c r="C140" s="9">
        <v>0</v>
      </c>
      <c r="D140" s="9">
        <v>0</v>
      </c>
      <c r="E140" s="9">
        <f>C140+D140</f>
        <v>0</v>
      </c>
      <c r="F140" s="9">
        <v>0</v>
      </c>
      <c r="G140" s="9">
        <v>0</v>
      </c>
      <c r="H140" s="13">
        <f>E140-F140</f>
        <v>0</v>
      </c>
    </row>
    <row r="141" spans="2:8" ht="25.5">
      <c r="B141" s="6" t="s">
        <v>39</v>
      </c>
      <c r="C141" s="9">
        <v>0</v>
      </c>
      <c r="D141" s="9">
        <v>0</v>
      </c>
      <c r="E141" s="9">
        <f>C141+D141</f>
        <v>0</v>
      </c>
      <c r="F141" s="9">
        <v>0</v>
      </c>
      <c r="G141" s="9">
        <v>0</v>
      </c>
      <c r="H141" s="13">
        <f>E141-F141</f>
        <v>0</v>
      </c>
    </row>
    <row r="142" spans="2:8" ht="12.75">
      <c r="B142" s="6" t="s">
        <v>40</v>
      </c>
      <c r="C142" s="9">
        <v>0</v>
      </c>
      <c r="D142" s="9">
        <v>0</v>
      </c>
      <c r="E142" s="9">
        <f>C142+D142</f>
        <v>0</v>
      </c>
      <c r="F142" s="9">
        <v>0</v>
      </c>
      <c r="G142" s="9">
        <v>0</v>
      </c>
      <c r="H142" s="13">
        <f>E142-F142</f>
        <v>0</v>
      </c>
    </row>
    <row r="143" spans="2:8" ht="12.75">
      <c r="B143" s="6" t="s">
        <v>41</v>
      </c>
      <c r="C143" s="9">
        <v>0</v>
      </c>
      <c r="D143" s="9">
        <v>0</v>
      </c>
      <c r="E143" s="9">
        <f>C143+D143</f>
        <v>0</v>
      </c>
      <c r="F143" s="9">
        <v>0</v>
      </c>
      <c r="G143" s="9">
        <v>0</v>
      </c>
      <c r="H143" s="13">
        <f>E143-F143</f>
        <v>0</v>
      </c>
    </row>
    <row r="144" spans="2:8" ht="25.5">
      <c r="B144" s="6" t="s">
        <v>42</v>
      </c>
      <c r="C144" s="9">
        <v>0</v>
      </c>
      <c r="D144" s="9">
        <v>0</v>
      </c>
      <c r="E144" s="9">
        <f>C144+D144</f>
        <v>0</v>
      </c>
      <c r="F144" s="9">
        <v>0</v>
      </c>
      <c r="G144" s="9">
        <v>0</v>
      </c>
      <c r="H144" s="13">
        <f>E144-F144</f>
        <v>0</v>
      </c>
    </row>
    <row r="145" spans="2:8" ht="12.75">
      <c r="B145" s="6" t="s">
        <v>43</v>
      </c>
      <c r="C145" s="9">
        <v>0</v>
      </c>
      <c r="D145" s="9">
        <v>0</v>
      </c>
      <c r="E145" s="9">
        <f>C145+D145</f>
        <v>0</v>
      </c>
      <c r="F145" s="9">
        <v>0</v>
      </c>
      <c r="G145" s="9">
        <v>0</v>
      </c>
      <c r="H145" s="13">
        <f>E145-F145</f>
        <v>0</v>
      </c>
    </row>
    <row r="146" spans="2:8" ht="25.5">
      <c r="B146" s="6" t="s">
        <v>44</v>
      </c>
      <c r="C146" s="9">
        <v>0</v>
      </c>
      <c r="D146" s="9">
        <v>0</v>
      </c>
      <c r="E146" s="9">
        <f>C146+D146</f>
        <v>0</v>
      </c>
      <c r="F146" s="9">
        <v>0</v>
      </c>
      <c r="G146" s="9">
        <v>0</v>
      </c>
      <c r="H146" s="13">
        <f>E146-F146</f>
        <v>0</v>
      </c>
    </row>
    <row r="147" spans="2:8" ht="12.75">
      <c r="B147" s="6" t="s">
        <v>45</v>
      </c>
      <c r="C147" s="9">
        <v>0</v>
      </c>
      <c r="D147" s="9">
        <v>0</v>
      </c>
      <c r="E147" s="9">
        <f>C147+D147</f>
        <v>0</v>
      </c>
      <c r="F147" s="9">
        <v>0</v>
      </c>
      <c r="G147" s="9">
        <v>0</v>
      </c>
      <c r="H147" s="13">
        <f>E147-F147</f>
        <v>0</v>
      </c>
    </row>
    <row r="148" spans="2:8" ht="12.75">
      <c r="B148" s="6" t="s">
        <v>46</v>
      </c>
      <c r="C148" s="9">
        <v>0</v>
      </c>
      <c r="D148" s="9">
        <v>0</v>
      </c>
      <c r="E148" s="9">
        <f>C148+D148</f>
        <v>0</v>
      </c>
      <c r="F148" s="9">
        <v>0</v>
      </c>
      <c r="G148" s="9">
        <v>0</v>
      </c>
      <c r="H148" s="13">
        <f>E148-F148</f>
        <v>0</v>
      </c>
    </row>
    <row r="149" spans="2:8" ht="12.75">
      <c r="B149" s="6" t="s">
        <v>47</v>
      </c>
      <c r="C149" s="9">
        <v>0</v>
      </c>
      <c r="D149" s="9">
        <v>0</v>
      </c>
      <c r="E149" s="9">
        <f>C149+D149</f>
        <v>0</v>
      </c>
      <c r="F149" s="9">
        <v>0</v>
      </c>
      <c r="G149" s="9">
        <v>0</v>
      </c>
      <c r="H149" s="13">
        <f>E149-F149</f>
        <v>0</v>
      </c>
    </row>
    <row r="150" spans="2:8" ht="12.75">
      <c r="B150" s="6" t="s">
        <v>48</v>
      </c>
      <c r="C150" s="9">
        <v>0</v>
      </c>
      <c r="D150" s="9">
        <v>0</v>
      </c>
      <c r="E150" s="9">
        <f>C150+D150</f>
        <v>0</v>
      </c>
      <c r="F150" s="9">
        <v>0</v>
      </c>
      <c r="G150" s="9">
        <v>0</v>
      </c>
      <c r="H150" s="13">
        <f>E150-F150</f>
        <v>0</v>
      </c>
    </row>
    <row r="151" spans="2:8" ht="12.75">
      <c r="B151" s="6" t="s">
        <v>49</v>
      </c>
      <c r="C151" s="9">
        <v>0</v>
      </c>
      <c r="D151" s="9">
        <v>0</v>
      </c>
      <c r="E151" s="9">
        <f>C151+D151</f>
        <v>0</v>
      </c>
      <c r="F151" s="9">
        <v>0</v>
      </c>
      <c r="G151" s="9">
        <v>0</v>
      </c>
      <c r="H151" s="13">
        <f>E151-F151</f>
        <v>0</v>
      </c>
    </row>
    <row r="152" spans="2:8" ht="12.75">
      <c r="B152" s="6" t="s">
        <v>50</v>
      </c>
      <c r="C152" s="9">
        <v>0</v>
      </c>
      <c r="D152" s="9">
        <v>0</v>
      </c>
      <c r="E152" s="9">
        <f>C152+D152</f>
        <v>0</v>
      </c>
      <c r="F152" s="9">
        <v>0</v>
      </c>
      <c r="G152" s="9">
        <v>0</v>
      </c>
      <c r="H152" s="13">
        <f>E152-F152</f>
        <v>0</v>
      </c>
    </row>
    <row r="153" spans="2:8" ht="12.75">
      <c r="B153" s="6" t="s">
        <v>51</v>
      </c>
      <c r="C153" s="9">
        <v>0</v>
      </c>
      <c r="D153" s="9">
        <v>0</v>
      </c>
      <c r="E153" s="9">
        <f>C153+D153</f>
        <v>0</v>
      </c>
      <c r="F153" s="9">
        <v>0</v>
      </c>
      <c r="G153" s="9">
        <v>0</v>
      </c>
      <c r="H153" s="13">
        <f>E153-F153</f>
        <v>0</v>
      </c>
    </row>
    <row r="154" spans="2:8" ht="12.75">
      <c r="B154" s="6" t="s">
        <v>52</v>
      </c>
      <c r="C154" s="9">
        <v>0</v>
      </c>
      <c r="D154" s="9">
        <v>0</v>
      </c>
      <c r="E154" s="9">
        <f>C154+D154</f>
        <v>0</v>
      </c>
      <c r="F154" s="9">
        <v>0</v>
      </c>
      <c r="G154" s="9">
        <v>0</v>
      </c>
      <c r="H154" s="13">
        <f>E154-F154</f>
        <v>0</v>
      </c>
    </row>
    <row r="155" spans="2:8" ht="12.75">
      <c r="B155" s="6" t="s">
        <v>53</v>
      </c>
      <c r="C155" s="9">
        <v>0</v>
      </c>
      <c r="D155" s="9">
        <v>0</v>
      </c>
      <c r="E155" s="9">
        <f>C155+D155</f>
        <v>0</v>
      </c>
      <c r="F155" s="9">
        <v>0</v>
      </c>
      <c r="G155" s="9">
        <v>0</v>
      </c>
      <c r="H155" s="13">
        <f>E155-F155</f>
        <v>0</v>
      </c>
    </row>
    <row r="156" spans="2:8" ht="12.75">
      <c r="B156" s="6" t="s">
        <v>54</v>
      </c>
      <c r="C156" s="9">
        <v>0</v>
      </c>
      <c r="D156" s="9">
        <v>200000</v>
      </c>
      <c r="E156" s="9">
        <f>C156+D156</f>
        <v>200000</v>
      </c>
      <c r="F156" s="9">
        <v>0</v>
      </c>
      <c r="G156" s="9">
        <v>0</v>
      </c>
      <c r="H156" s="13">
        <f>E156-F156</f>
        <v>200000</v>
      </c>
    </row>
    <row r="157" spans="2:8" ht="12.75">
      <c r="B157" s="6" t="s">
        <v>55</v>
      </c>
      <c r="C157" s="9">
        <v>0</v>
      </c>
      <c r="D157" s="9">
        <v>0</v>
      </c>
      <c r="E157" s="9">
        <f>C157+D157</f>
        <v>0</v>
      </c>
      <c r="F157" s="9">
        <v>0</v>
      </c>
      <c r="G157" s="9">
        <v>0</v>
      </c>
      <c r="H157" s="13">
        <f>E157-F157</f>
        <v>0</v>
      </c>
    </row>
    <row r="158" spans="2:8" ht="25.5">
      <c r="B158" s="6" t="s">
        <v>56</v>
      </c>
      <c r="C158" s="9">
        <v>0</v>
      </c>
      <c r="D158" s="9">
        <v>0</v>
      </c>
      <c r="E158" s="9">
        <f>C158+D158</f>
        <v>0</v>
      </c>
      <c r="F158" s="9">
        <v>0</v>
      </c>
      <c r="G158" s="9">
        <v>0</v>
      </c>
      <c r="H158" s="13">
        <f>E158-F158</f>
        <v>0</v>
      </c>
    </row>
    <row r="159" spans="2:8" ht="12.75">
      <c r="B159" s="6" t="s">
        <v>57</v>
      </c>
      <c r="C159" s="9">
        <v>0</v>
      </c>
      <c r="D159" s="9">
        <v>0</v>
      </c>
      <c r="E159" s="9">
        <f>C159+D159</f>
        <v>0</v>
      </c>
      <c r="F159" s="9">
        <v>0</v>
      </c>
      <c r="G159" s="9">
        <v>0</v>
      </c>
      <c r="H159" s="13">
        <f>E159-F159</f>
        <v>0</v>
      </c>
    </row>
    <row r="160" spans="2:8" ht="25.5">
      <c r="B160" s="6" t="s">
        <v>58</v>
      </c>
      <c r="C160" s="9">
        <v>0</v>
      </c>
      <c r="D160" s="9">
        <v>0</v>
      </c>
      <c r="E160" s="9">
        <f>C160+D160</f>
        <v>0</v>
      </c>
      <c r="F160" s="9">
        <v>0</v>
      </c>
      <c r="G160" s="9">
        <v>0</v>
      </c>
      <c r="H160" s="13">
        <f>E160-F160</f>
        <v>0</v>
      </c>
    </row>
    <row r="161" spans="2:8" ht="25.5">
      <c r="B161" s="6" t="s">
        <v>59</v>
      </c>
      <c r="C161" s="9">
        <v>0</v>
      </c>
      <c r="D161" s="9">
        <v>0</v>
      </c>
      <c r="E161" s="9">
        <f>C161+D161</f>
        <v>0</v>
      </c>
      <c r="F161" s="9">
        <v>0</v>
      </c>
      <c r="G161" s="9">
        <v>0</v>
      </c>
      <c r="H161" s="13">
        <f>E161-F161</f>
        <v>0</v>
      </c>
    </row>
    <row r="162" spans="2:8" ht="12.75">
      <c r="B162" s="6" t="s">
        <v>60</v>
      </c>
      <c r="C162" s="9">
        <v>0</v>
      </c>
      <c r="D162" s="9">
        <v>0</v>
      </c>
      <c r="E162" s="9">
        <f>C162+D162</f>
        <v>0</v>
      </c>
      <c r="F162" s="9">
        <v>0</v>
      </c>
      <c r="G162" s="9">
        <v>0</v>
      </c>
      <c r="H162" s="13">
        <f>E162-F162</f>
        <v>0</v>
      </c>
    </row>
    <row r="163" spans="2:8" ht="25.5">
      <c r="B163" s="6" t="s">
        <v>61</v>
      </c>
      <c r="C163" s="9">
        <v>0</v>
      </c>
      <c r="D163" s="9">
        <v>0</v>
      </c>
      <c r="E163" s="9">
        <f>C163+D163</f>
        <v>0</v>
      </c>
      <c r="F163" s="9">
        <v>0</v>
      </c>
      <c r="G163" s="9">
        <v>0</v>
      </c>
      <c r="H163" s="13">
        <f>E163-F163</f>
        <v>0</v>
      </c>
    </row>
    <row r="164" spans="2:8" ht="12.75">
      <c r="B164" s="6" t="s">
        <v>62</v>
      </c>
      <c r="C164" s="9">
        <v>0</v>
      </c>
      <c r="D164" s="9">
        <v>0</v>
      </c>
      <c r="E164" s="9">
        <f>C164+D164</f>
        <v>0</v>
      </c>
      <c r="F164" s="9">
        <v>0</v>
      </c>
      <c r="G164" s="9">
        <v>0</v>
      </c>
      <c r="H164" s="13">
        <f>E164-F164</f>
        <v>0</v>
      </c>
    </row>
    <row r="165" spans="2:8" ht="12.75">
      <c r="B165" s="6" t="s">
        <v>63</v>
      </c>
      <c r="C165" s="9">
        <v>0</v>
      </c>
      <c r="D165" s="9">
        <v>0</v>
      </c>
      <c r="E165" s="9">
        <f>C165+D165</f>
        <v>0</v>
      </c>
      <c r="F165" s="9">
        <v>0</v>
      </c>
      <c r="G165" s="9">
        <v>0</v>
      </c>
      <c r="H165" s="13">
        <f>E165-F165</f>
        <v>0</v>
      </c>
    </row>
    <row r="166" spans="2:8" ht="12.75">
      <c r="B166" s="6" t="s">
        <v>64</v>
      </c>
      <c r="C166" s="9">
        <v>0</v>
      </c>
      <c r="D166" s="9">
        <v>0</v>
      </c>
      <c r="E166" s="9">
        <f>C166+D166</f>
        <v>0</v>
      </c>
      <c r="F166" s="9">
        <v>0</v>
      </c>
      <c r="G166" s="9">
        <v>0</v>
      </c>
      <c r="H166" s="13">
        <f>E166-F166</f>
        <v>0</v>
      </c>
    </row>
    <row r="167" spans="2:8" ht="25.5">
      <c r="B167" s="6" t="s">
        <v>65</v>
      </c>
      <c r="C167" s="9">
        <v>0</v>
      </c>
      <c r="D167" s="9">
        <v>0</v>
      </c>
      <c r="E167" s="9">
        <f>C167+D167</f>
        <v>0</v>
      </c>
      <c r="F167" s="9">
        <v>0</v>
      </c>
      <c r="G167" s="9">
        <v>0</v>
      </c>
      <c r="H167" s="13">
        <f>E167-F167</f>
        <v>0</v>
      </c>
    </row>
    <row r="168" spans="2:8" ht="12.75">
      <c r="B168" s="6" t="s">
        <v>66</v>
      </c>
      <c r="C168" s="9">
        <v>0</v>
      </c>
      <c r="D168" s="9">
        <v>0</v>
      </c>
      <c r="E168" s="9">
        <f>C168+D168</f>
        <v>0</v>
      </c>
      <c r="F168" s="9">
        <v>0</v>
      </c>
      <c r="G168" s="9">
        <v>0</v>
      </c>
      <c r="H168" s="13">
        <f>E168-F168</f>
        <v>0</v>
      </c>
    </row>
    <row r="169" spans="2:8" ht="12.75">
      <c r="B169" s="6" t="s">
        <v>67</v>
      </c>
      <c r="C169" s="9">
        <v>0</v>
      </c>
      <c r="D169" s="9">
        <v>0</v>
      </c>
      <c r="E169" s="9">
        <f>C169+D169</f>
        <v>0</v>
      </c>
      <c r="F169" s="9">
        <v>0</v>
      </c>
      <c r="G169" s="9">
        <v>0</v>
      </c>
      <c r="H169" s="13">
        <f>E169-F169</f>
        <v>0</v>
      </c>
    </row>
    <row r="170" spans="2:8" ht="12.75">
      <c r="B170" s="6" t="s">
        <v>68</v>
      </c>
      <c r="C170" s="9">
        <v>27791000</v>
      </c>
      <c r="D170" s="9">
        <v>14365316</v>
      </c>
      <c r="E170" s="9">
        <f>C170+D170</f>
        <v>42156316</v>
      </c>
      <c r="F170" s="9">
        <v>0</v>
      </c>
      <c r="G170" s="9">
        <v>0</v>
      </c>
      <c r="H170" s="13">
        <f>E170-F170</f>
        <v>42156316</v>
      </c>
    </row>
    <row r="171" spans="2:8" ht="12.75">
      <c r="B171" s="6" t="s">
        <v>69</v>
      </c>
      <c r="C171" s="9">
        <v>0</v>
      </c>
      <c r="D171" s="9">
        <v>0</v>
      </c>
      <c r="E171" s="9">
        <f>C171+D171</f>
        <v>0</v>
      </c>
      <c r="F171" s="9">
        <v>0</v>
      </c>
      <c r="G171" s="9">
        <v>0</v>
      </c>
      <c r="H171" s="13">
        <f>E171-F171</f>
        <v>0</v>
      </c>
    </row>
    <row r="172" spans="2:8" ht="12.75">
      <c r="B172" s="6" t="s">
        <v>70</v>
      </c>
      <c r="C172" s="9">
        <v>0</v>
      </c>
      <c r="D172" s="9">
        <v>0</v>
      </c>
      <c r="E172" s="9">
        <f>C172+D172</f>
        <v>0</v>
      </c>
      <c r="F172" s="9">
        <v>0</v>
      </c>
      <c r="G172" s="9">
        <v>0</v>
      </c>
      <c r="H172" s="13">
        <f>E172-F172</f>
        <v>0</v>
      </c>
    </row>
    <row r="173" spans="2:8" ht="12.75">
      <c r="B173" s="6" t="s">
        <v>20</v>
      </c>
      <c r="C173" s="9">
        <v>0</v>
      </c>
      <c r="D173" s="9">
        <v>0</v>
      </c>
      <c r="E173" s="9">
        <f>C173+D173</f>
        <v>0</v>
      </c>
      <c r="F173" s="9">
        <v>0</v>
      </c>
      <c r="G173" s="9">
        <v>0</v>
      </c>
      <c r="H173" s="13">
        <f>E173-F173</f>
        <v>0</v>
      </c>
    </row>
    <row r="174" spans="2:8" ht="25.5">
      <c r="B174" s="6" t="s">
        <v>71</v>
      </c>
      <c r="C174" s="9">
        <v>0</v>
      </c>
      <c r="D174" s="9">
        <v>0</v>
      </c>
      <c r="E174" s="9">
        <f>C174+D174</f>
        <v>0</v>
      </c>
      <c r="F174" s="9">
        <v>0</v>
      </c>
      <c r="G174" s="9">
        <v>0</v>
      </c>
      <c r="H174" s="13">
        <f>E174-F174</f>
        <v>0</v>
      </c>
    </row>
    <row r="175" spans="2:8" ht="25.5">
      <c r="B175" s="6" t="s">
        <v>72</v>
      </c>
      <c r="C175" s="9">
        <v>0</v>
      </c>
      <c r="D175" s="9">
        <v>0</v>
      </c>
      <c r="E175" s="9">
        <f>C175+D175</f>
        <v>0</v>
      </c>
      <c r="F175" s="9">
        <v>0</v>
      </c>
      <c r="G175" s="9">
        <v>0</v>
      </c>
      <c r="H175" s="13">
        <f>E175-F175</f>
        <v>0</v>
      </c>
    </row>
    <row r="176" spans="2:8" ht="25.5">
      <c r="B176" s="6" t="s">
        <v>73</v>
      </c>
      <c r="C176" s="9">
        <v>0</v>
      </c>
      <c r="D176" s="9">
        <v>0</v>
      </c>
      <c r="E176" s="9">
        <f>C176+D176</f>
        <v>0</v>
      </c>
      <c r="F176" s="9">
        <v>0</v>
      </c>
      <c r="G176" s="9">
        <v>0</v>
      </c>
      <c r="H176" s="13">
        <f>E176-F176</f>
        <v>0</v>
      </c>
    </row>
    <row r="177" spans="2:8" ht="12.75">
      <c r="B177" s="6" t="s">
        <v>74</v>
      </c>
      <c r="C177" s="9">
        <v>0</v>
      </c>
      <c r="D177" s="9">
        <v>0</v>
      </c>
      <c r="E177" s="9">
        <f>C177+D177</f>
        <v>0</v>
      </c>
      <c r="F177" s="9">
        <v>0</v>
      </c>
      <c r="G177" s="9">
        <v>0</v>
      </c>
      <c r="H177" s="13">
        <f>E177-F177</f>
        <v>0</v>
      </c>
    </row>
    <row r="178" spans="2:8" ht="12.75">
      <c r="B178" s="6" t="s">
        <v>75</v>
      </c>
      <c r="C178" s="9">
        <v>0</v>
      </c>
      <c r="D178" s="9">
        <v>0</v>
      </c>
      <c r="E178" s="9">
        <f>C178+D178</f>
        <v>0</v>
      </c>
      <c r="F178" s="9">
        <v>0</v>
      </c>
      <c r="G178" s="9">
        <v>0</v>
      </c>
      <c r="H178" s="13">
        <f>E178-F178</f>
        <v>0</v>
      </c>
    </row>
    <row r="179" spans="2:8" ht="12.75">
      <c r="B179" s="6" t="s">
        <v>76</v>
      </c>
      <c r="C179" s="9">
        <v>0</v>
      </c>
      <c r="D179" s="9">
        <v>0</v>
      </c>
      <c r="E179" s="9">
        <f>C179+D179</f>
        <v>0</v>
      </c>
      <c r="F179" s="9">
        <v>0</v>
      </c>
      <c r="G179" s="9">
        <v>0</v>
      </c>
      <c r="H179" s="13">
        <f>E179-F179</f>
        <v>0</v>
      </c>
    </row>
    <row r="180" spans="2:8" ht="12.75">
      <c r="B180" s="6" t="s">
        <v>77</v>
      </c>
      <c r="C180" s="9">
        <v>0</v>
      </c>
      <c r="D180" s="9">
        <v>0</v>
      </c>
      <c r="E180" s="9">
        <f>C180+D180</f>
        <v>0</v>
      </c>
      <c r="F180" s="9">
        <v>0</v>
      </c>
      <c r="G180" s="9">
        <v>0</v>
      </c>
      <c r="H180" s="13">
        <f>E180-F180</f>
        <v>0</v>
      </c>
    </row>
    <row r="181" spans="2:8" ht="25.5">
      <c r="B181" s="6" t="s">
        <v>78</v>
      </c>
      <c r="C181" s="9">
        <v>0</v>
      </c>
      <c r="D181" s="9">
        <v>0</v>
      </c>
      <c r="E181" s="9">
        <f>C181+D181</f>
        <v>0</v>
      </c>
      <c r="F181" s="9">
        <v>0</v>
      </c>
      <c r="G181" s="9">
        <v>0</v>
      </c>
      <c r="H181" s="13">
        <f>E181-F181</f>
        <v>0</v>
      </c>
    </row>
    <row r="182" spans="2:8" ht="25.5">
      <c r="B182" s="6" t="s">
        <v>79</v>
      </c>
      <c r="C182" s="9">
        <v>0</v>
      </c>
      <c r="D182" s="9">
        <v>0</v>
      </c>
      <c r="E182" s="9">
        <f>C182+D182</f>
        <v>0</v>
      </c>
      <c r="F182" s="9">
        <v>0</v>
      </c>
      <c r="G182" s="9">
        <v>0</v>
      </c>
      <c r="H182" s="13">
        <f>E182-F182</f>
        <v>0</v>
      </c>
    </row>
    <row r="183" spans="2:8" ht="12.75">
      <c r="B183" s="6" t="s">
        <v>80</v>
      </c>
      <c r="C183" s="9">
        <v>0</v>
      </c>
      <c r="D183" s="9">
        <v>0</v>
      </c>
      <c r="E183" s="9">
        <f>C183+D183</f>
        <v>0</v>
      </c>
      <c r="F183" s="9">
        <v>0</v>
      </c>
      <c r="G183" s="9">
        <v>0</v>
      </c>
      <c r="H183" s="13">
        <f>E183-F183</f>
        <v>0</v>
      </c>
    </row>
    <row r="184" spans="2:8" ht="12.75">
      <c r="B184" s="6" t="s">
        <v>81</v>
      </c>
      <c r="C184" s="9">
        <v>0</v>
      </c>
      <c r="D184" s="9">
        <v>0</v>
      </c>
      <c r="E184" s="9">
        <f>C184+D184</f>
        <v>0</v>
      </c>
      <c r="F184" s="9">
        <v>0</v>
      </c>
      <c r="G184" s="9">
        <v>0</v>
      </c>
      <c r="H184" s="13">
        <f>E184-F184</f>
        <v>0</v>
      </c>
    </row>
    <row r="185" spans="2:8" ht="25.5">
      <c r="B185" s="6" t="s">
        <v>82</v>
      </c>
      <c r="C185" s="9">
        <v>0</v>
      </c>
      <c r="D185" s="9">
        <v>0</v>
      </c>
      <c r="E185" s="9">
        <f>C185+D185</f>
        <v>0</v>
      </c>
      <c r="F185" s="9">
        <v>0</v>
      </c>
      <c r="G185" s="9">
        <v>0</v>
      </c>
      <c r="H185" s="13">
        <f>E185-F185</f>
        <v>0</v>
      </c>
    </row>
    <row r="186" spans="2:8" ht="12.75">
      <c r="B186" s="6" t="s">
        <v>83</v>
      </c>
      <c r="C186" s="9">
        <v>0</v>
      </c>
      <c r="D186" s="9">
        <v>0</v>
      </c>
      <c r="E186" s="9">
        <f>C186+D186</f>
        <v>0</v>
      </c>
      <c r="F186" s="9">
        <v>0</v>
      </c>
      <c r="G186" s="9">
        <v>0</v>
      </c>
      <c r="H186" s="13">
        <f>E186-F186</f>
        <v>0</v>
      </c>
    </row>
    <row r="187" spans="2:8" ht="25.5">
      <c r="B187" s="6" t="s">
        <v>84</v>
      </c>
      <c r="C187" s="9">
        <v>0</v>
      </c>
      <c r="D187" s="9">
        <v>0</v>
      </c>
      <c r="E187" s="9">
        <f>C187+D187</f>
        <v>0</v>
      </c>
      <c r="F187" s="9">
        <v>0</v>
      </c>
      <c r="G187" s="9">
        <v>0</v>
      </c>
      <c r="H187" s="13">
        <f>E187-F187</f>
        <v>0</v>
      </c>
    </row>
    <row r="188" spans="2:8" ht="12.75">
      <c r="B188" s="6" t="s">
        <v>85</v>
      </c>
      <c r="C188" s="9">
        <v>0</v>
      </c>
      <c r="D188" s="9">
        <v>0</v>
      </c>
      <c r="E188" s="9">
        <f>C188+D188</f>
        <v>0</v>
      </c>
      <c r="F188" s="9">
        <v>0</v>
      </c>
      <c r="G188" s="9">
        <v>0</v>
      </c>
      <c r="H188" s="13">
        <f>E188-F188</f>
        <v>0</v>
      </c>
    </row>
    <row r="189" spans="2:8" ht="12.75">
      <c r="B189" s="6" t="s">
        <v>86</v>
      </c>
      <c r="C189" s="9">
        <v>0</v>
      </c>
      <c r="D189" s="9">
        <v>0</v>
      </c>
      <c r="E189" s="9">
        <f>C189+D189</f>
        <v>0</v>
      </c>
      <c r="F189" s="9">
        <v>0</v>
      </c>
      <c r="G189" s="9">
        <v>0</v>
      </c>
      <c r="H189" s="13">
        <f>E189-F189</f>
        <v>0</v>
      </c>
    </row>
    <row r="190" spans="2:8" ht="25.5">
      <c r="B190" s="6" t="s">
        <v>87</v>
      </c>
      <c r="C190" s="9">
        <v>0</v>
      </c>
      <c r="D190" s="9">
        <v>0</v>
      </c>
      <c r="E190" s="9">
        <f>C190+D190</f>
        <v>0</v>
      </c>
      <c r="F190" s="9">
        <v>0</v>
      </c>
      <c r="G190" s="9">
        <v>0</v>
      </c>
      <c r="H190" s="13">
        <f>E190-F190</f>
        <v>0</v>
      </c>
    </row>
    <row r="191" spans="2:8" ht="25.5">
      <c r="B191" s="6" t="s">
        <v>88</v>
      </c>
      <c r="C191" s="9">
        <v>0</v>
      </c>
      <c r="D191" s="9">
        <v>0</v>
      </c>
      <c r="E191" s="9">
        <f>C191+D191</f>
        <v>0</v>
      </c>
      <c r="F191" s="9">
        <v>0</v>
      </c>
      <c r="G191" s="9">
        <v>0</v>
      </c>
      <c r="H191" s="13">
        <f>E191-F191</f>
        <v>0</v>
      </c>
    </row>
    <row r="192" spans="2:8" ht="12.75">
      <c r="B192" s="6" t="s">
        <v>89</v>
      </c>
      <c r="C192" s="9">
        <v>0</v>
      </c>
      <c r="D192" s="9">
        <v>0</v>
      </c>
      <c r="E192" s="9">
        <f>C192+D192</f>
        <v>0</v>
      </c>
      <c r="F192" s="9">
        <v>0</v>
      </c>
      <c r="G192" s="9">
        <v>0</v>
      </c>
      <c r="H192" s="13">
        <f>E192-F192</f>
        <v>0</v>
      </c>
    </row>
    <row r="193" spans="2:8" ht="12.75">
      <c r="B193" s="6" t="s">
        <v>90</v>
      </c>
      <c r="C193" s="9">
        <v>0</v>
      </c>
      <c r="D193" s="9">
        <v>0</v>
      </c>
      <c r="E193" s="9">
        <f>C193+D193</f>
        <v>0</v>
      </c>
      <c r="F193" s="9">
        <v>0</v>
      </c>
      <c r="G193" s="9">
        <v>0</v>
      </c>
      <c r="H193" s="13">
        <f>E193-F193</f>
        <v>0</v>
      </c>
    </row>
    <row r="194" spans="2:8" ht="12.75">
      <c r="B194" s="6" t="s">
        <v>91</v>
      </c>
      <c r="C194" s="9">
        <v>0</v>
      </c>
      <c r="D194" s="9">
        <v>0</v>
      </c>
      <c r="E194" s="9">
        <f>C194+D194</f>
        <v>0</v>
      </c>
      <c r="F194" s="9">
        <v>0</v>
      </c>
      <c r="G194" s="9">
        <v>0</v>
      </c>
      <c r="H194" s="13">
        <f>E194-F194</f>
        <v>0</v>
      </c>
    </row>
    <row r="195" spans="2:8" ht="12.75">
      <c r="B195" s="6" t="s">
        <v>92</v>
      </c>
      <c r="C195" s="9">
        <v>0</v>
      </c>
      <c r="D195" s="9">
        <v>0</v>
      </c>
      <c r="E195" s="9">
        <f>C195+D195</f>
        <v>0</v>
      </c>
      <c r="F195" s="9">
        <v>0</v>
      </c>
      <c r="G195" s="9">
        <v>0</v>
      </c>
      <c r="H195" s="13">
        <f>E195-F195</f>
        <v>0</v>
      </c>
    </row>
    <row r="196" spans="2:8" ht="12.75">
      <c r="B196" s="6" t="s">
        <v>93</v>
      </c>
      <c r="C196" s="9">
        <v>0</v>
      </c>
      <c r="D196" s="9">
        <v>0</v>
      </c>
      <c r="E196" s="9">
        <f>C196+D196</f>
        <v>0</v>
      </c>
      <c r="F196" s="9">
        <v>0</v>
      </c>
      <c r="G196" s="9">
        <v>0</v>
      </c>
      <c r="H196" s="13">
        <f>E196-F196</f>
        <v>0</v>
      </c>
    </row>
    <row r="197" spans="2:8" ht="25.5">
      <c r="B197" s="6" t="s">
        <v>94</v>
      </c>
      <c r="C197" s="9">
        <v>0</v>
      </c>
      <c r="D197" s="9">
        <v>0</v>
      </c>
      <c r="E197" s="9">
        <f>C197+D197</f>
        <v>0</v>
      </c>
      <c r="F197" s="9">
        <v>0</v>
      </c>
      <c r="G197" s="9">
        <v>0</v>
      </c>
      <c r="H197" s="13">
        <f>E197-F197</f>
        <v>0</v>
      </c>
    </row>
    <row r="198" spans="2:8" ht="12.75">
      <c r="B198" s="6" t="s">
        <v>95</v>
      </c>
      <c r="C198" s="9">
        <v>0</v>
      </c>
      <c r="D198" s="9">
        <v>0</v>
      </c>
      <c r="E198" s="9">
        <f>C198+D198</f>
        <v>0</v>
      </c>
      <c r="F198" s="9">
        <v>0</v>
      </c>
      <c r="G198" s="9">
        <v>0</v>
      </c>
      <c r="H198" s="13">
        <f>E198-F198</f>
        <v>0</v>
      </c>
    </row>
    <row r="199" spans="2:8" ht="12.75">
      <c r="B199" s="6" t="s">
        <v>96</v>
      </c>
      <c r="C199" s="9">
        <v>0</v>
      </c>
      <c r="D199" s="9">
        <v>0</v>
      </c>
      <c r="E199" s="9">
        <f>C199+D199</f>
        <v>0</v>
      </c>
      <c r="F199" s="9">
        <v>0</v>
      </c>
      <c r="G199" s="9">
        <v>0</v>
      </c>
      <c r="H199" s="13">
        <f>E199-F199</f>
        <v>0</v>
      </c>
    </row>
    <row r="200" spans="2:8" ht="12.75">
      <c r="B200" s="6" t="s">
        <v>97</v>
      </c>
      <c r="C200" s="9">
        <v>0</v>
      </c>
      <c r="D200" s="9">
        <v>0</v>
      </c>
      <c r="E200" s="9">
        <f>C200+D200</f>
        <v>0</v>
      </c>
      <c r="F200" s="9">
        <v>0</v>
      </c>
      <c r="G200" s="9">
        <v>0</v>
      </c>
      <c r="H200" s="13">
        <f>E200-F200</f>
        <v>0</v>
      </c>
    </row>
    <row r="201" spans="2:8" ht="12.75">
      <c r="B201" s="6" t="s">
        <v>98</v>
      </c>
      <c r="C201" s="9">
        <v>0</v>
      </c>
      <c r="D201" s="9">
        <v>0</v>
      </c>
      <c r="E201" s="9">
        <f>C201+D201</f>
        <v>0</v>
      </c>
      <c r="F201" s="9">
        <v>0</v>
      </c>
      <c r="G201" s="9">
        <v>0</v>
      </c>
      <c r="H201" s="13">
        <f>E201-F201</f>
        <v>0</v>
      </c>
    </row>
    <row r="202" spans="2:8" ht="12.75">
      <c r="B202" s="6" t="s">
        <v>19</v>
      </c>
      <c r="C202" s="9">
        <v>0</v>
      </c>
      <c r="D202" s="9">
        <v>0</v>
      </c>
      <c r="E202" s="9">
        <f>C202+D202</f>
        <v>0</v>
      </c>
      <c r="F202" s="9">
        <v>0</v>
      </c>
      <c r="G202" s="9">
        <v>0</v>
      </c>
      <c r="H202" s="13">
        <f>E202-F202</f>
        <v>0</v>
      </c>
    </row>
    <row r="203" spans="2:8" ht="25.5">
      <c r="B203" s="6" t="s">
        <v>99</v>
      </c>
      <c r="C203" s="9">
        <v>0</v>
      </c>
      <c r="D203" s="9">
        <v>0</v>
      </c>
      <c r="E203" s="9">
        <f>C203+D203</f>
        <v>0</v>
      </c>
      <c r="F203" s="9">
        <v>0</v>
      </c>
      <c r="G203" s="9">
        <v>0</v>
      </c>
      <c r="H203" s="13">
        <f>E203-F203</f>
        <v>0</v>
      </c>
    </row>
    <row r="204" spans="2:8" ht="12.75">
      <c r="B204" s="6" t="s">
        <v>100</v>
      </c>
      <c r="C204" s="9">
        <v>0</v>
      </c>
      <c r="D204" s="9">
        <v>0</v>
      </c>
      <c r="E204" s="9">
        <f>C204+D204</f>
        <v>0</v>
      </c>
      <c r="F204" s="9">
        <v>0</v>
      </c>
      <c r="G204" s="9">
        <v>0</v>
      </c>
      <c r="H204" s="13">
        <f>E204-F204</f>
        <v>0</v>
      </c>
    </row>
    <row r="205" spans="2:8" ht="12.75">
      <c r="B205" s="6" t="s">
        <v>101</v>
      </c>
      <c r="C205" s="9">
        <v>0</v>
      </c>
      <c r="D205" s="9">
        <v>0</v>
      </c>
      <c r="E205" s="9">
        <f>C205+D205</f>
        <v>0</v>
      </c>
      <c r="F205" s="9">
        <v>0</v>
      </c>
      <c r="G205" s="9">
        <v>0</v>
      </c>
      <c r="H205" s="13">
        <f>E205-F205</f>
        <v>0</v>
      </c>
    </row>
    <row r="206" spans="2:8" ht="12.75">
      <c r="B206" s="6" t="s">
        <v>102</v>
      </c>
      <c r="C206" s="9">
        <v>0</v>
      </c>
      <c r="D206" s="9">
        <v>0</v>
      </c>
      <c r="E206" s="9">
        <f>C206+D206</f>
        <v>0</v>
      </c>
      <c r="F206" s="9">
        <v>0</v>
      </c>
      <c r="G206" s="9">
        <v>0</v>
      </c>
      <c r="H206" s="13">
        <f>E206-F206</f>
        <v>0</v>
      </c>
    </row>
    <row r="207" spans="2:8" ht="12.75">
      <c r="B207" s="6" t="s">
        <v>103</v>
      </c>
      <c r="C207" s="9">
        <v>0</v>
      </c>
      <c r="D207" s="9">
        <v>0</v>
      </c>
      <c r="E207" s="9">
        <f>C207+D207</f>
        <v>0</v>
      </c>
      <c r="F207" s="9">
        <v>0</v>
      </c>
      <c r="G207" s="9">
        <v>0</v>
      </c>
      <c r="H207" s="13">
        <f>E207-F207</f>
        <v>0</v>
      </c>
    </row>
    <row r="208" spans="2:8" ht="12.75">
      <c r="B208" s="6" t="s">
        <v>104</v>
      </c>
      <c r="C208" s="9">
        <v>0</v>
      </c>
      <c r="D208" s="9">
        <v>0</v>
      </c>
      <c r="E208" s="9">
        <f>C208+D208</f>
        <v>0</v>
      </c>
      <c r="F208" s="9">
        <v>0</v>
      </c>
      <c r="G208" s="9">
        <v>0</v>
      </c>
      <c r="H208" s="13">
        <f>E208-F208</f>
        <v>0</v>
      </c>
    </row>
    <row r="209" spans="2:8" ht="12.75">
      <c r="B209" s="6" t="s">
        <v>105</v>
      </c>
      <c r="C209" s="9">
        <v>0</v>
      </c>
      <c r="D209" s="9">
        <v>0</v>
      </c>
      <c r="E209" s="9">
        <f>C209+D209</f>
        <v>0</v>
      </c>
      <c r="F209" s="9">
        <v>0</v>
      </c>
      <c r="G209" s="9">
        <v>0</v>
      </c>
      <c r="H209" s="13">
        <f>E209-F209</f>
        <v>0</v>
      </c>
    </row>
    <row r="210" spans="2:8" ht="12.75">
      <c r="B210" s="6" t="s">
        <v>106</v>
      </c>
      <c r="C210" s="9">
        <v>0</v>
      </c>
      <c r="D210" s="9">
        <v>0</v>
      </c>
      <c r="E210" s="9">
        <f>C210+D210</f>
        <v>0</v>
      </c>
      <c r="F210" s="9">
        <v>0</v>
      </c>
      <c r="G210" s="9">
        <v>0</v>
      </c>
      <c r="H210" s="13">
        <f>E210-F210</f>
        <v>0</v>
      </c>
    </row>
    <row r="211" spans="2:8" ht="12.75">
      <c r="B211" s="6" t="s">
        <v>107</v>
      </c>
      <c r="C211" s="9">
        <v>0</v>
      </c>
      <c r="D211" s="9">
        <v>0</v>
      </c>
      <c r="E211" s="9">
        <f>C211+D211</f>
        <v>0</v>
      </c>
      <c r="F211" s="9">
        <v>0</v>
      </c>
      <c r="G211" s="9">
        <v>0</v>
      </c>
      <c r="H211" s="13">
        <f>E211-F211</f>
        <v>0</v>
      </c>
    </row>
    <row r="212" spans="2:8" ht="25.5">
      <c r="B212" s="6" t="s">
        <v>108</v>
      </c>
      <c r="C212" s="9">
        <v>0</v>
      </c>
      <c r="D212" s="9">
        <v>0</v>
      </c>
      <c r="E212" s="9">
        <f>C212+D212</f>
        <v>0</v>
      </c>
      <c r="F212" s="9">
        <v>0</v>
      </c>
      <c r="G212" s="9">
        <v>0</v>
      </c>
      <c r="H212" s="13">
        <f>E212-F212</f>
        <v>0</v>
      </c>
    </row>
    <row r="213" spans="2:8" ht="25.5">
      <c r="B213" s="6" t="s">
        <v>109</v>
      </c>
      <c r="C213" s="9">
        <v>0</v>
      </c>
      <c r="D213" s="9">
        <v>0</v>
      </c>
      <c r="E213" s="9">
        <f>C213+D213</f>
        <v>0</v>
      </c>
      <c r="F213" s="9">
        <v>0</v>
      </c>
      <c r="G213" s="9">
        <v>0</v>
      </c>
      <c r="H213" s="13">
        <f>E213-F213</f>
        <v>0</v>
      </c>
    </row>
    <row r="214" spans="2:8" ht="12.75">
      <c r="B214" s="6" t="s">
        <v>110</v>
      </c>
      <c r="C214" s="9">
        <v>0</v>
      </c>
      <c r="D214" s="9">
        <v>0</v>
      </c>
      <c r="E214" s="9">
        <f>C214+D214</f>
        <v>0</v>
      </c>
      <c r="F214" s="9">
        <v>0</v>
      </c>
      <c r="G214" s="9">
        <v>0</v>
      </c>
      <c r="H214" s="13">
        <f>E214-F214</f>
        <v>0</v>
      </c>
    </row>
    <row r="215" spans="2:8" ht="12.75">
      <c r="B215" s="6" t="s">
        <v>111</v>
      </c>
      <c r="C215" s="9">
        <v>0</v>
      </c>
      <c r="D215" s="9">
        <v>0</v>
      </c>
      <c r="E215" s="9">
        <f>C215+D215</f>
        <v>0</v>
      </c>
      <c r="F215" s="9">
        <v>0</v>
      </c>
      <c r="G215" s="9">
        <v>0</v>
      </c>
      <c r="H215" s="13">
        <f>E215-F215</f>
        <v>0</v>
      </c>
    </row>
    <row r="216" spans="2:8" ht="12.75">
      <c r="B216" s="6" t="s">
        <v>112</v>
      </c>
      <c r="C216" s="9">
        <v>0</v>
      </c>
      <c r="D216" s="9">
        <v>0</v>
      </c>
      <c r="E216" s="9">
        <f>C216+D216</f>
        <v>0</v>
      </c>
      <c r="F216" s="9">
        <v>0</v>
      </c>
      <c r="G216" s="9">
        <v>0</v>
      </c>
      <c r="H216" s="13">
        <f>E216-F216</f>
        <v>0</v>
      </c>
    </row>
    <row r="217" spans="2:8" ht="25.5">
      <c r="B217" s="6" t="s">
        <v>113</v>
      </c>
      <c r="C217" s="9">
        <v>0</v>
      </c>
      <c r="D217" s="9">
        <v>0</v>
      </c>
      <c r="E217" s="9">
        <f>C217+D217</f>
        <v>0</v>
      </c>
      <c r="F217" s="9">
        <v>0</v>
      </c>
      <c r="G217" s="9">
        <v>0</v>
      </c>
      <c r="H217" s="13">
        <f>E217-F217</f>
        <v>0</v>
      </c>
    </row>
    <row r="218" spans="2:8" ht="12.75">
      <c r="B218" s="6" t="s">
        <v>114</v>
      </c>
      <c r="C218" s="9">
        <v>0</v>
      </c>
      <c r="D218" s="9">
        <v>0</v>
      </c>
      <c r="E218" s="9">
        <f>C218+D218</f>
        <v>0</v>
      </c>
      <c r="F218" s="9">
        <v>0</v>
      </c>
      <c r="G218" s="9">
        <v>0</v>
      </c>
      <c r="H218" s="13">
        <f>E218-F218</f>
        <v>0</v>
      </c>
    </row>
    <row r="219" spans="2:8" ht="12.75">
      <c r="B219" s="6" t="s">
        <v>115</v>
      </c>
      <c r="C219" s="9">
        <v>0</v>
      </c>
      <c r="D219" s="9">
        <v>0</v>
      </c>
      <c r="E219" s="9">
        <f>C219+D219</f>
        <v>0</v>
      </c>
      <c r="F219" s="9">
        <v>0</v>
      </c>
      <c r="G219" s="9">
        <v>0</v>
      </c>
      <c r="H219" s="13">
        <f>E219-F219</f>
        <v>0</v>
      </c>
    </row>
    <row r="220" spans="2:8" ht="12.75">
      <c r="B220" s="6" t="s">
        <v>116</v>
      </c>
      <c r="C220" s="9">
        <v>37721000</v>
      </c>
      <c r="D220" s="9">
        <v>-5106962.65</v>
      </c>
      <c r="E220" s="9">
        <f>C220+D220</f>
        <v>32614037.35</v>
      </c>
      <c r="F220" s="9">
        <v>20589018.66</v>
      </c>
      <c r="G220" s="9">
        <v>20363565.98</v>
      </c>
      <c r="H220" s="13">
        <f>E220-F220</f>
        <v>12025018.690000001</v>
      </c>
    </row>
    <row r="221" spans="2:8" ht="12.75">
      <c r="B221" s="6" t="s">
        <v>117</v>
      </c>
      <c r="C221" s="9">
        <v>0</v>
      </c>
      <c r="D221" s="9">
        <v>1915274.21</v>
      </c>
      <c r="E221" s="9">
        <f>C221+D221</f>
        <v>1915274.21</v>
      </c>
      <c r="F221" s="9">
        <v>1046749.38</v>
      </c>
      <c r="G221" s="9">
        <v>1037949.65</v>
      </c>
      <c r="H221" s="13">
        <f>E221-F221</f>
        <v>868524.83</v>
      </c>
    </row>
    <row r="222" spans="2:8" ht="12.75">
      <c r="B222" s="6" t="s">
        <v>118</v>
      </c>
      <c r="C222" s="9">
        <v>0</v>
      </c>
      <c r="D222" s="9">
        <v>1608689.52</v>
      </c>
      <c r="E222" s="9">
        <f>C222+D222</f>
        <v>1608689.52</v>
      </c>
      <c r="F222" s="9">
        <v>992440.19</v>
      </c>
      <c r="G222" s="9">
        <v>992440.19</v>
      </c>
      <c r="H222" s="13">
        <f>E222-F222</f>
        <v>616249.3300000001</v>
      </c>
    </row>
    <row r="223" spans="2:8" ht="12.75">
      <c r="B223" s="6" t="s">
        <v>119</v>
      </c>
      <c r="C223" s="9">
        <v>0</v>
      </c>
      <c r="D223" s="9">
        <v>0</v>
      </c>
      <c r="E223" s="9">
        <f>C223+D223</f>
        <v>0</v>
      </c>
      <c r="F223" s="9">
        <v>0</v>
      </c>
      <c r="G223" s="9">
        <v>0</v>
      </c>
      <c r="H223" s="13">
        <f>E223-F223</f>
        <v>0</v>
      </c>
    </row>
    <row r="224" spans="2:8" ht="12.75">
      <c r="B224" s="6" t="s">
        <v>120</v>
      </c>
      <c r="C224" s="9">
        <v>0</v>
      </c>
      <c r="D224" s="9">
        <v>0</v>
      </c>
      <c r="E224" s="9">
        <f>C224+D224</f>
        <v>0</v>
      </c>
      <c r="F224" s="9">
        <v>0</v>
      </c>
      <c r="G224" s="9">
        <v>0</v>
      </c>
      <c r="H224" s="13">
        <f>E224-F224</f>
        <v>0</v>
      </c>
    </row>
    <row r="225" spans="2:8" s="29" customFormat="1" ht="12.75">
      <c r="B225" s="6"/>
      <c r="C225" s="9"/>
      <c r="D225" s="9"/>
      <c r="E225" s="9"/>
      <c r="F225" s="9"/>
      <c r="G225" s="9"/>
      <c r="H225" s="13"/>
    </row>
    <row r="226" spans="2:8" ht="12.75">
      <c r="B226" s="2" t="s">
        <v>11</v>
      </c>
      <c r="C226" s="10">
        <f>C9+C117</f>
        <v>203883900</v>
      </c>
      <c r="D226" s="10">
        <f>D9+D117</f>
        <v>29800094.53999999</v>
      </c>
      <c r="E226" s="10">
        <f>E9+E117</f>
        <v>233683994.53999993</v>
      </c>
      <c r="F226" s="10">
        <f>F9+F117</f>
        <v>143839611.16999996</v>
      </c>
      <c r="G226" s="10">
        <f>G9+G117</f>
        <v>141877564.60999998</v>
      </c>
      <c r="H226" s="10">
        <f>H9+H117</f>
        <v>89844383.36999999</v>
      </c>
    </row>
    <row r="227" spans="2:8" ht="13.5" thickBot="1">
      <c r="B227" s="4"/>
      <c r="C227" s="14"/>
      <c r="D227" s="14"/>
      <c r="E227" s="14"/>
      <c r="F227" s="14"/>
      <c r="G227" s="14"/>
      <c r="H227" s="14"/>
    </row>
    <row r="2262" spans="2:8" ht="12.75">
      <c r="B2262" s="30"/>
      <c r="C2262" s="30"/>
      <c r="D2262" s="30"/>
      <c r="E2262" s="30"/>
      <c r="F2262" s="30"/>
      <c r="G2262" s="30"/>
      <c r="H226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2016-12-22T17:30:19Z</cp:lastPrinted>
  <dcterms:created xsi:type="dcterms:W3CDTF">2016-10-11T20:43:07Z</dcterms:created>
  <dcterms:modified xsi:type="dcterms:W3CDTF">2021-08-25T20:57:09Z</dcterms:modified>
  <cp:category/>
  <cp:version/>
  <cp:contentType/>
  <cp:contentStatus/>
</cp:coreProperties>
</file>